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https://alaxala.sharepoint.com/sites/AX-SCNMNV/Shared Documents/クラウドサービス化/AX-NM v1.5.A/パラメータシート_最終版/"/>
    </mc:Choice>
  </mc:AlternateContent>
  <xr:revisionPtr revIDLastSave="584" documentId="8_{C8985D38-6BDF-4B03-A548-1705BC2DA6BC}" xr6:coauthVersionLast="45" xr6:coauthVersionMax="47" xr10:uidLastSave="{202861DD-E525-4DA3-8607-D7254AF702A9}"/>
  <bookViews>
    <workbookView xWindow="8590" yWindow="3810" windowWidth="28800" windowHeight="15540" xr2:uid="{36DAEEB9-0A65-4039-B28E-3FC38EE7C7E7}"/>
  </bookViews>
  <sheets>
    <sheet name="パラメータシート" sheetId="1" r:id="rId1"/>
    <sheet name="サンプルコンフィグ" sheetId="4" state="hidden" r:id="rId2"/>
    <sheet name="VPN接続情報" sheetId="2" state="hidden" r:id="rId3"/>
    <sheet name="プルダウン" sheetId="3" state="hidden"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43" i="1" l="1"/>
  <c r="C141" i="1"/>
  <c r="C140" i="1"/>
  <c r="C139" i="1"/>
  <c r="C138" i="1"/>
  <c r="C137" i="1"/>
  <c r="C136" i="1"/>
  <c r="C135" i="1"/>
  <c r="C134" i="1"/>
  <c r="C133" i="1"/>
  <c r="C132" i="1"/>
  <c r="C131" i="1"/>
  <c r="C130" i="1"/>
  <c r="C129" i="1"/>
  <c r="C128" i="1"/>
  <c r="C127" i="1"/>
  <c r="C126" i="1"/>
  <c r="C125" i="1"/>
  <c r="C124" i="1"/>
  <c r="C123" i="1"/>
  <c r="C122" i="1"/>
  <c r="C121" i="1"/>
  <c r="C120" i="1"/>
  <c r="C119" i="1"/>
  <c r="C118" i="1"/>
  <c r="C117" i="1"/>
  <c r="C116" i="1"/>
  <c r="C115" i="1"/>
  <c r="C114" i="1"/>
  <c r="C113" i="1"/>
  <c r="C112" i="1"/>
  <c r="C111" i="1"/>
  <c r="C110" i="1"/>
  <c r="C109" i="1"/>
  <c r="C108" i="1"/>
  <c r="C107" i="1"/>
  <c r="C106" i="1"/>
  <c r="C105" i="1"/>
  <c r="C104" i="1"/>
  <c r="C103" i="1"/>
  <c r="C102" i="1"/>
  <c r="C101" i="1"/>
  <c r="C100" i="1" l="1"/>
</calcChain>
</file>

<file path=xl/sharedStrings.xml><?xml version="1.0" encoding="utf-8"?>
<sst xmlns="http://schemas.openxmlformats.org/spreadsheetml/2006/main" count="187" uniqueCount="147">
  <si>
    <t>電話番号</t>
    <rPh sb="0" eb="4">
      <t>デンワバンゴウ</t>
    </rPh>
    <phoneticPr fontId="1"/>
  </si>
  <si>
    <t>メールアドレス</t>
    <phoneticPr fontId="1"/>
  </si>
  <si>
    <t>担当者名</t>
    <rPh sb="0" eb="3">
      <t>タントウシャ</t>
    </rPh>
    <rPh sb="3" eb="4">
      <t>メイ</t>
    </rPh>
    <phoneticPr fontId="1"/>
  </si>
  <si>
    <t>本サービスに接続するための情報をご記入ください。</t>
    <rPh sb="0" eb="1">
      <t>ホン</t>
    </rPh>
    <rPh sb="6" eb="8">
      <t>セツゾク</t>
    </rPh>
    <rPh sb="13" eb="15">
      <t>ジョウホウ</t>
    </rPh>
    <rPh sb="17" eb="19">
      <t>キニュウ</t>
    </rPh>
    <phoneticPr fontId="1"/>
  </si>
  <si>
    <t>［注意事項］</t>
  </si>
  <si>
    <t>　3. 複数拠点からの接続は対応しておりません。複数拠点からの接続に関してはネットワークを集約いただくか、個別（拠点ごと）</t>
    <phoneticPr fontId="1"/>
  </si>
  <si>
    <t>VPN情報</t>
    <rPh sb="3" eb="5">
      <t>ジョウホウ</t>
    </rPh>
    <phoneticPr fontId="1"/>
  </si>
  <si>
    <t>サンプルコンフィグ</t>
    <phoneticPr fontId="1"/>
  </si>
  <si>
    <r>
      <rPr>
        <sz val="11"/>
        <color rgb="FFFF0000"/>
        <rFont val="游ゴシック"/>
        <family val="3"/>
        <charset val="128"/>
        <scheme val="minor"/>
      </rPr>
      <t>【注意】 ※</t>
    </r>
    <r>
      <rPr>
        <sz val="11"/>
        <color theme="1"/>
        <rFont val="游ゴシック"/>
        <family val="2"/>
        <charset val="128"/>
        <scheme val="minor"/>
      </rPr>
      <t>印の項目は必須項目です。必ずご記入ください。</t>
    </r>
    <phoneticPr fontId="1"/>
  </si>
  <si>
    <r>
      <t>法人名・団体名</t>
    </r>
    <r>
      <rPr>
        <sz val="11"/>
        <color rgb="FFFF0000"/>
        <rFont val="游ゴシック"/>
        <family val="3"/>
        <charset val="128"/>
        <scheme val="minor"/>
      </rPr>
      <t>※</t>
    </r>
    <rPh sb="0" eb="3">
      <t>ホウジンメイ</t>
    </rPh>
    <rPh sb="4" eb="7">
      <t>ダンタイメイ</t>
    </rPh>
    <phoneticPr fontId="1"/>
  </si>
  <si>
    <r>
      <t>担当者名</t>
    </r>
    <r>
      <rPr>
        <sz val="11"/>
        <color rgb="FFFF0000"/>
        <rFont val="游ゴシック"/>
        <family val="3"/>
        <charset val="128"/>
        <scheme val="minor"/>
      </rPr>
      <t>※</t>
    </r>
    <rPh sb="0" eb="3">
      <t>タントウシャ</t>
    </rPh>
    <rPh sb="3" eb="4">
      <t>メイ</t>
    </rPh>
    <phoneticPr fontId="1"/>
  </si>
  <si>
    <r>
      <t>メールアドレス</t>
    </r>
    <r>
      <rPr>
        <sz val="11"/>
        <color rgb="FFFF0000"/>
        <rFont val="游ゴシック"/>
        <family val="3"/>
        <charset val="128"/>
        <scheme val="minor"/>
      </rPr>
      <t>※</t>
    </r>
    <phoneticPr fontId="1"/>
  </si>
  <si>
    <r>
      <t>電話番号</t>
    </r>
    <r>
      <rPr>
        <sz val="11"/>
        <color rgb="FFFF0000"/>
        <rFont val="游ゴシック"/>
        <family val="3"/>
        <charset val="128"/>
        <scheme val="minor"/>
      </rPr>
      <t>※</t>
    </r>
    <rPh sb="0" eb="4">
      <t>デンワバンゴウ</t>
    </rPh>
    <phoneticPr fontId="1"/>
  </si>
  <si>
    <t>IKEバージョン</t>
    <phoneticPr fontId="1"/>
  </si>
  <si>
    <t>事前共有鍵(Pre-Shared Key)</t>
    <rPh sb="0" eb="2">
      <t>ジゼン</t>
    </rPh>
    <rPh sb="2" eb="5">
      <t>キョウユウカギ</t>
    </rPh>
    <phoneticPr fontId="1"/>
  </si>
  <si>
    <t>鍵交換モード</t>
    <rPh sb="0" eb="3">
      <t>カギコウカン</t>
    </rPh>
    <phoneticPr fontId="1"/>
  </si>
  <si>
    <t>　　発生した損害についてはいかなる責任も負いかねますのであらかじめご了承ください。</t>
    <phoneticPr fontId="1"/>
  </si>
  <si>
    <t>IPSec VPN
トンネル１</t>
    <phoneticPr fontId="1"/>
  </si>
  <si>
    <t>IPSec VPN
トンネル２</t>
    <phoneticPr fontId="1"/>
  </si>
  <si>
    <t>IKEフェーズ２　プロトコル</t>
    <phoneticPr fontId="1"/>
  </si>
  <si>
    <t>IKEフェーズ１　モード</t>
    <phoneticPr fontId="1"/>
  </si>
  <si>
    <t>IKEフェーズ１　ライフタイム</t>
    <phoneticPr fontId="1"/>
  </si>
  <si>
    <t>IKEフェーズ１　暗号アルゴリズム</t>
    <rPh sb="9" eb="11">
      <t>アンゴウ</t>
    </rPh>
    <phoneticPr fontId="1"/>
  </si>
  <si>
    <t>IKEフェーズ１　認証アルゴリズム</t>
    <rPh sb="9" eb="11">
      <t>ニンショウ</t>
    </rPh>
    <phoneticPr fontId="1"/>
  </si>
  <si>
    <t>IKEフェーズ２　認証アルゴリズム</t>
    <rPh sb="9" eb="11">
      <t>ニンショウ</t>
    </rPh>
    <phoneticPr fontId="1"/>
  </si>
  <si>
    <t>IKEフェーズ２　暗号アルゴリズム</t>
    <rPh sb="9" eb="11">
      <t>アンゴウ</t>
    </rPh>
    <phoneticPr fontId="1"/>
  </si>
  <si>
    <t>IKEフェーズ２　ライフタイム</t>
    <phoneticPr fontId="1"/>
  </si>
  <si>
    <t>IKEフェーズ２　モード</t>
    <phoneticPr fontId="1"/>
  </si>
  <si>
    <t>IKEフェーズ１　DHグループ</t>
    <phoneticPr fontId="1"/>
  </si>
  <si>
    <t>IPSec接続先IPアドレス</t>
    <rPh sb="5" eb="7">
      <t>セツゾク</t>
    </rPh>
    <rPh sb="7" eb="8">
      <t>サキ</t>
    </rPh>
    <phoneticPr fontId="1"/>
  </si>
  <si>
    <t>接続先BGPピアのIPアドレス</t>
    <rPh sb="0" eb="3">
      <t>セツゾクサキ</t>
    </rPh>
    <phoneticPr fontId="1"/>
  </si>
  <si>
    <t>接続先BGPピアのAS番号</t>
    <rPh sb="0" eb="3">
      <t>セツゾクサキ</t>
    </rPh>
    <rPh sb="11" eb="13">
      <t>バンゴウ</t>
    </rPh>
    <phoneticPr fontId="1"/>
  </si>
  <si>
    <t>トンネルインタフェースのIPアドレス</t>
    <phoneticPr fontId="1"/>
  </si>
  <si>
    <t>トンネルインタフェースのMTU</t>
    <phoneticPr fontId="1"/>
  </si>
  <si>
    <t>IKEフェーズ２　前方秘匿性(PFS)</t>
    <rPh sb="9" eb="11">
      <t>ゼンポウ</t>
    </rPh>
    <rPh sb="11" eb="14">
      <t>ヒトクセイ</t>
    </rPh>
    <phoneticPr fontId="1"/>
  </si>
  <si>
    <t>トンネルインタフェース側BGPピアのAS番号</t>
    <rPh sb="11" eb="12">
      <t>ガワ</t>
    </rPh>
    <rPh sb="20" eb="22">
      <t>バンゴウ</t>
    </rPh>
    <phoneticPr fontId="1"/>
  </si>
  <si>
    <t>AX-Network-Managerカスタマイズ情報</t>
    <rPh sb="24" eb="26">
      <t>ジョウホウ</t>
    </rPh>
    <phoneticPr fontId="1"/>
  </si>
  <si>
    <t>動作を設定したいパラメータを選択ください。</t>
    <rPh sb="0" eb="2">
      <t>ドウサ</t>
    </rPh>
    <rPh sb="3" eb="5">
      <t>セッテイ</t>
    </rPh>
    <rPh sb="14" eb="16">
      <t>センタク</t>
    </rPh>
    <phoneticPr fontId="1"/>
  </si>
  <si>
    <t>契約ID</t>
    <rPh sb="0" eb="2">
      <t>ケイヤク</t>
    </rPh>
    <phoneticPr fontId="1"/>
  </si>
  <si>
    <t>利用規約への同意</t>
    <rPh sb="0" eb="4">
      <t>リヨウキヤク</t>
    </rPh>
    <rPh sb="6" eb="8">
      <t>ドウイ</t>
    </rPh>
    <phoneticPr fontId="1"/>
  </si>
  <si>
    <r>
      <t>利用規約への同意</t>
    </r>
    <r>
      <rPr>
        <sz val="11"/>
        <color rgb="FFFF0000"/>
        <rFont val="游ゴシック"/>
        <family val="3"/>
        <charset val="128"/>
        <scheme val="minor"/>
      </rPr>
      <t>※</t>
    </r>
    <rPh sb="0" eb="2">
      <t>リヨウ</t>
    </rPh>
    <rPh sb="2" eb="4">
      <t>キヤク</t>
    </rPh>
    <rPh sb="6" eb="8">
      <t>ドウイ</t>
    </rPh>
    <phoneticPr fontId="1"/>
  </si>
  <si>
    <t>定期情報収集設定</t>
    <phoneticPr fontId="1"/>
  </si>
  <si>
    <t>定期情報収集のプロセス数</t>
    <phoneticPr fontId="1"/>
  </si>
  <si>
    <t>定期情報収集の最短周期（秒）</t>
    <phoneticPr fontId="1"/>
  </si>
  <si>
    <t>タスク設定</t>
    <phoneticPr fontId="1"/>
  </si>
  <si>
    <t>タスクのプロセス数(同時実行数)</t>
    <phoneticPr fontId="1"/>
  </si>
  <si>
    <t>機器検索設定</t>
    <phoneticPr fontId="1"/>
  </si>
  <si>
    <t>機器検索情報収集のタイムアウト時間（秒）</t>
    <phoneticPr fontId="1"/>
  </si>
  <si>
    <t>端末接続履歴設定</t>
    <phoneticPr fontId="1"/>
  </si>
  <si>
    <t>端末接続履歴の有効化</t>
    <phoneticPr fontId="1"/>
  </si>
  <si>
    <t>端末接続履歴の保存期間（日）</t>
    <phoneticPr fontId="1"/>
  </si>
  <si>
    <t>回線送受信カウンタ設定</t>
    <phoneticPr fontId="1"/>
  </si>
  <si>
    <t>回線送受信カウンタ収集の周期時間(秒)</t>
    <phoneticPr fontId="1"/>
  </si>
  <si>
    <t>回線送受信カウンタのポートあたりの最大履歴保存エントリ数</t>
    <phoneticPr fontId="1"/>
  </si>
  <si>
    <t>セキュリティフィルタモード設定</t>
    <phoneticPr fontId="1"/>
  </si>
  <si>
    <t>遮断専用モード</t>
  </si>
  <si>
    <t>アクセスリストモード</t>
    <phoneticPr fontId="1"/>
  </si>
  <si>
    <t>機器のアクセスリストとの同期有無</t>
    <phoneticPr fontId="1"/>
  </si>
  <si>
    <t>AX-Network-Managerクラウドサービス パラメータシート</t>
    <phoneticPr fontId="1"/>
  </si>
  <si>
    <t>Cisco ASA (Cisco ASA 8.2 以降)</t>
  </si>
  <si>
    <t>Cisco ASA (Cisco ASA 9.7.1 以降)</t>
  </si>
  <si>
    <t>Cisco IOS</t>
  </si>
  <si>
    <t>Cisco Meraki MX シリーズ (9.0 以降)</t>
  </si>
  <si>
    <t>Citrix Netscaler CloudBridge (NS 11 以降)</t>
  </si>
  <si>
    <t>Cyberoam CR15iNG (V 10.6.5 MR-1)</t>
  </si>
  <si>
    <t>F5 Networks BIG-IP (v12.0.0 以降)</t>
  </si>
  <si>
    <t>Fortinet Fortigate 40+ シリーズ (FortiOS 4.0 以降)</t>
  </si>
  <si>
    <t>H3C MSR800 (バージョン 5.20)</t>
  </si>
  <si>
    <t>IIJ SEIL/B1 (SEIL/B1 3.70 以降)</t>
  </si>
  <si>
    <t>Mikrotik RouterOS (6.36)</t>
  </si>
  <si>
    <t>Openswan (2.6.38 以降)</t>
  </si>
  <si>
    <t>pfSense (OS 2.2.5 以降)</t>
  </si>
  <si>
    <t>SonicWALLrunning SonicOS 5.9 または 6.2</t>
  </si>
  <si>
    <t>Strongswan Ubuntu 16.04 (Strongswan 5.5.1 以降)</t>
  </si>
  <si>
    <t>WatchGuard XTM、Firebox (Fireware OS 11.11.4)</t>
  </si>
  <si>
    <t>Zyxel Zywall (Zywall 4.20 以降)</t>
  </si>
  <si>
    <t>その他</t>
    <rPh sb="2" eb="3">
      <t>タ</t>
    </rPh>
    <phoneticPr fontId="1"/>
  </si>
  <si>
    <t>追加連絡先１</t>
    <rPh sb="2" eb="5">
      <t>レンラクサキ</t>
    </rPh>
    <phoneticPr fontId="1"/>
  </si>
  <si>
    <t>追加連絡先２</t>
    <rPh sb="2" eb="5">
      <t>レンラクサキ</t>
    </rPh>
    <phoneticPr fontId="1"/>
  </si>
  <si>
    <t>追加連絡先３</t>
    <rPh sb="2" eb="5">
      <t>レンラクサキ</t>
    </rPh>
    <phoneticPr fontId="1"/>
  </si>
  <si>
    <t>連絡先情報</t>
    <rPh sb="0" eb="3">
      <t>レンラクサキ</t>
    </rPh>
    <rPh sb="3" eb="5">
      <t>ジョウホウ</t>
    </rPh>
    <phoneticPr fontId="1"/>
  </si>
  <si>
    <t>お問い合わせの際にはこの契約IDをあわせて連絡ください。</t>
    <rPh sb="1" eb="2">
      <t>ト</t>
    </rPh>
    <rPh sb="3" eb="4">
      <t>ア</t>
    </rPh>
    <rPh sb="7" eb="8">
      <t>サイ</t>
    </rPh>
    <rPh sb="12" eb="14">
      <t>ケイヤク</t>
    </rPh>
    <rPh sb="21" eb="23">
      <t>レンラク</t>
    </rPh>
    <phoneticPr fontId="1"/>
  </si>
  <si>
    <t>　1. サンプルコンフィグは設定例を示したものであり、接続性を保証するものではありません。サンプルコンフィグが原因で</t>
    <rPh sb="27" eb="29">
      <t>セツゾク</t>
    </rPh>
    <rPh sb="29" eb="30">
      <t>セイ</t>
    </rPh>
    <phoneticPr fontId="1"/>
  </si>
  <si>
    <t>AlaxalA AX620Rシリーズ</t>
  </si>
  <si>
    <t>NEC UNIVERGE IXシリーズ</t>
  </si>
  <si>
    <r>
      <t>お客さま側VPNルータ機種名</t>
    </r>
    <r>
      <rPr>
        <sz val="11"/>
        <color rgb="FFFF0000"/>
        <rFont val="游ゴシック"/>
        <family val="3"/>
        <charset val="128"/>
        <scheme val="minor"/>
      </rPr>
      <t>※</t>
    </r>
    <rPh sb="4" eb="5">
      <t>ガワ</t>
    </rPh>
    <rPh sb="11" eb="14">
      <t>キシュメイ</t>
    </rPh>
    <rPh sb="13" eb="14">
      <t>メイ</t>
    </rPh>
    <phoneticPr fontId="1"/>
  </si>
  <si>
    <t>　4. アラクサラ側VPN GatewayのメンテナンスなどによりVPNトンネルが一時的に切断されることがありますので、冗長化のために</t>
    <rPh sb="9" eb="10">
      <t>ガワ</t>
    </rPh>
    <rPh sb="41" eb="44">
      <t>イチジテキ</t>
    </rPh>
    <rPh sb="45" eb="47">
      <t>セツダン</t>
    </rPh>
    <rPh sb="60" eb="63">
      <t>ジョウチョウカ</t>
    </rPh>
    <phoneticPr fontId="1"/>
  </si>
  <si>
    <t>アラクサラ記入欄</t>
    <rPh sb="5" eb="8">
      <t>キニュウラン</t>
    </rPh>
    <phoneticPr fontId="1"/>
  </si>
  <si>
    <t>後から変更も可能ですので、変更の際にはご購入先営業担当までお問い合わせください。</t>
    <phoneticPr fontId="1"/>
  </si>
  <si>
    <r>
      <t>AX-Network-Manager側IPレンジ</t>
    </r>
    <r>
      <rPr>
        <sz val="11"/>
        <color rgb="FFFF0000"/>
        <rFont val="游ゴシック"/>
        <family val="3"/>
        <charset val="128"/>
        <scheme val="minor"/>
      </rPr>
      <t>※</t>
    </r>
    <rPh sb="18" eb="19">
      <t>ガワ</t>
    </rPh>
    <phoneticPr fontId="1"/>
  </si>
  <si>
    <t>※各パラメータの詳細はAX-Network-Manager ユーザーズガイド 「AX-Network-Managerの動作設定」の項目を参照ください。</t>
    <rPh sb="1" eb="2">
      <t>カク</t>
    </rPh>
    <rPh sb="8" eb="10">
      <t>ショウサイ</t>
    </rPh>
    <rPh sb="59" eb="61">
      <t>ドウサ</t>
    </rPh>
    <rPh sb="61" eb="63">
      <t>セッテイ</t>
    </rPh>
    <rPh sb="65" eb="67">
      <t>コウモク</t>
    </rPh>
    <rPh sb="68" eb="70">
      <t>サンショウ</t>
    </rPh>
    <phoneticPr fontId="1"/>
  </si>
  <si>
    <t>AX-Network-ManagerのIPアドレス</t>
    <phoneticPr fontId="1"/>
  </si>
  <si>
    <t>AX-Network-Manager クラウドサービス（以降は、本サービスと記載）ご利用に必要な情報をご記入頂くシートです。</t>
    <phoneticPr fontId="1"/>
  </si>
  <si>
    <t>契約ごとに1部記入頂き、ご購入先担当営業まで送付ください。ご不明な点がございましたら、ご購入先担当営業までお問い合わせください。</t>
    <rPh sb="30" eb="32">
      <t>フメイ</t>
    </rPh>
    <rPh sb="33" eb="34">
      <t>テン</t>
    </rPh>
    <rPh sb="44" eb="46">
      <t>コウニュウ</t>
    </rPh>
    <rPh sb="46" eb="47">
      <t>サキ</t>
    </rPh>
    <rPh sb="47" eb="49">
      <t>タントウ</t>
    </rPh>
    <rPh sb="49" eb="51">
      <t>エイギョウ</t>
    </rPh>
    <rPh sb="54" eb="55">
      <t>ト</t>
    </rPh>
    <rPh sb="56" eb="57">
      <t>ア</t>
    </rPh>
    <phoneticPr fontId="1"/>
  </si>
  <si>
    <t>連絡先</t>
    <rPh sb="0" eb="3">
      <t>レンラクサキ</t>
    </rPh>
    <phoneticPr fontId="1"/>
  </si>
  <si>
    <t>運用管理担当者さまに関する情報をご記入ください。</t>
    <rPh sb="0" eb="2">
      <t>ウンヨウ</t>
    </rPh>
    <rPh sb="2" eb="4">
      <t>カンリ</t>
    </rPh>
    <rPh sb="4" eb="7">
      <t>タントウシャ</t>
    </rPh>
    <rPh sb="10" eb="11">
      <t>カン</t>
    </rPh>
    <rPh sb="13" eb="15">
      <t>ジョウホウ</t>
    </rPh>
    <rPh sb="17" eb="19">
      <t>キニュウ</t>
    </rPh>
    <phoneticPr fontId="1"/>
  </si>
  <si>
    <t>本サービスのメンテンスや障害の際などに、ご連絡させて頂く担当者さまの情報です。複数の連絡先を登録できます。</t>
    <rPh sb="0" eb="1">
      <t>ホン</t>
    </rPh>
    <rPh sb="12" eb="14">
      <t>ショウガイ</t>
    </rPh>
    <rPh sb="15" eb="16">
      <t>サイ</t>
    </rPh>
    <rPh sb="21" eb="23">
      <t>レンラク</t>
    </rPh>
    <rPh sb="26" eb="27">
      <t>イタダ</t>
    </rPh>
    <rPh sb="28" eb="31">
      <t>タントウシャ</t>
    </rPh>
    <rPh sb="34" eb="36">
      <t>ジョウホウ</t>
    </rPh>
    <rPh sb="39" eb="41">
      <t>フクスウ</t>
    </rPh>
    <phoneticPr fontId="1"/>
  </si>
  <si>
    <t>本サービスではVPN(Virtual Private Network)でお客さまネットワークとAX-Network-Managerクラウドを接続します。接続のイメージは以下の通りです。</t>
    <rPh sb="0" eb="1">
      <t>ホン</t>
    </rPh>
    <rPh sb="70" eb="72">
      <t>セツゾク</t>
    </rPh>
    <phoneticPr fontId="1"/>
  </si>
  <si>
    <t>なお、AX-Netowrk-Managerがお客さまネットワークのネットワーク機器にアクセスするため、お客さまネットワーク側の経路情報をVPNルータから</t>
    <phoneticPr fontId="1"/>
  </si>
  <si>
    <t>VPN Gateway上のBGPピアに経路広告して頂く必要がございます。</t>
    <rPh sb="11" eb="12">
      <t>ジョウ</t>
    </rPh>
    <phoneticPr fontId="1"/>
  </si>
  <si>
    <t>経路を広告して頂けない場合、AX-Netowrk-Managerがお客さまネットワークのネットワーク機器にアクセスできません。</t>
    <rPh sb="0" eb="2">
      <t>ケイロ</t>
    </rPh>
    <rPh sb="7" eb="8">
      <t>イタダ</t>
    </rPh>
    <phoneticPr fontId="1"/>
  </si>
  <si>
    <t>なっております。</t>
    <phoneticPr fontId="1"/>
  </si>
  <si>
    <t>もしNATを経由してVPNルータがインターネットにアクセスする場合は、NATデバイスのグローバルIPアドレスをご指定ください。</t>
    <rPh sb="6" eb="8">
      <t>ケイユ</t>
    </rPh>
    <phoneticPr fontId="1"/>
  </si>
  <si>
    <t>なお、不正アクセス防止の為にアラクサラ側VPN GatewayへのVPN接続は、VPN対向エンドポイントIPアドレスからしか行えない仕様と</t>
    <phoneticPr fontId="1"/>
  </si>
  <si>
    <r>
      <t>VPN対向エンドポイントIPアドレス</t>
    </r>
    <r>
      <rPr>
        <sz val="11"/>
        <color rgb="FFFF0000"/>
        <rFont val="游ゴシック"/>
        <family val="3"/>
        <charset val="128"/>
        <scheme val="minor"/>
      </rPr>
      <t>※</t>
    </r>
    <rPh sb="3" eb="5">
      <t>タイコウ</t>
    </rPh>
    <phoneticPr fontId="1"/>
  </si>
  <si>
    <t>VPN対向エンドポイントIPアドレスには、VPNルータが本サービスにアクセスする際に利用するグローバルIPアドレスをご指定ください。</t>
    <rPh sb="40" eb="41">
      <t>サイ</t>
    </rPh>
    <rPh sb="42" eb="44">
      <t>リヨウ</t>
    </rPh>
    <phoneticPr fontId="1"/>
  </si>
  <si>
    <t>　1. VPNルータに関するお問い合わせは、弊社サポート製品以外はお受けできませんのでご了承ください。</t>
    <phoneticPr fontId="1"/>
  </si>
  <si>
    <t>　2. お客さまがご利用されているインターネット回線に関するお問い合わせはお受けできませんのでご了承ください。</t>
    <phoneticPr fontId="1"/>
  </si>
  <si>
    <t>AX-Network-Managerユーザーズガイド「3.2.3 ソフトウェア設定」について、クラウド版の設定値は以下となります。</t>
  </si>
  <si>
    <t>カスタマイズ可能なパラメータの設定変更を希望される場合は、項目を書き換えください。</t>
  </si>
  <si>
    <t>カスタマイズ可</t>
    <rPh sb="6" eb="7">
      <t>カ</t>
    </rPh>
    <phoneticPr fontId="1"/>
  </si>
  <si>
    <t>有効</t>
    <rPh sb="0" eb="2">
      <t>ユウコウ</t>
    </rPh>
    <phoneticPr fontId="1"/>
  </si>
  <si>
    <t>アラクサラで一括管理</t>
    <rPh sb="6" eb="8">
      <t>イッカツ</t>
    </rPh>
    <rPh sb="8" eb="10">
      <t>カンリ</t>
    </rPh>
    <phoneticPr fontId="1"/>
  </si>
  <si>
    <t>10.0.21.16/28</t>
  </si>
  <si>
    <t>10.0.22.16/28</t>
  </si>
  <si>
    <t>10.0.23.16/28</t>
  </si>
  <si>
    <t>10.0.24.16/28</t>
  </si>
  <si>
    <t>10.0.25.16/28</t>
  </si>
  <si>
    <t>10.0.26.16/28</t>
  </si>
  <si>
    <t>10.0.27.16/28</t>
  </si>
  <si>
    <t>10.0.28.16/28</t>
  </si>
  <si>
    <t>10.0.29.16/28</t>
  </si>
  <si>
    <t>172.16.21.16/28</t>
  </si>
  <si>
    <t>172.16.22.16/28</t>
  </si>
  <si>
    <t>172.16.23.16/28</t>
  </si>
  <si>
    <t>172.16.24.16/28</t>
  </si>
  <si>
    <t>172.16.25.16/28</t>
  </si>
  <si>
    <t>172.16.26.16/28</t>
  </si>
  <si>
    <t>172.16.27.16/28</t>
  </si>
  <si>
    <t>172.16.28.16/28</t>
  </si>
  <si>
    <t>172.16.29.16/28</t>
  </si>
  <si>
    <t>192.168.21.16/28</t>
  </si>
  <si>
    <t>192.168.22.16/28</t>
  </si>
  <si>
    <t>192.168.23.16/28</t>
  </si>
  <si>
    <t>192.168.24.16/28</t>
  </si>
  <si>
    <t>192.168.25.16/28</t>
  </si>
  <si>
    <t>192.168.26.16/28</t>
  </si>
  <si>
    <t>192.168.27.16/28</t>
  </si>
  <si>
    <t>192.168.28.16/28</t>
  </si>
  <si>
    <t>192.168.29.16/28</t>
  </si>
  <si>
    <t>　　にご契約頂く必要がございます。</t>
    <rPh sb="6" eb="7">
      <t>イタダ</t>
    </rPh>
    <phoneticPr fontId="1"/>
  </si>
  <si>
    <t>お客さま側VPNルータに設定頂きたいVPNトンネルのパラメータです。</t>
    <rPh sb="4" eb="5">
      <t>ガワ</t>
    </rPh>
    <rPh sb="12" eb="14">
      <t>セッテイ</t>
    </rPh>
    <rPh sb="14" eb="15">
      <t>イタダ</t>
    </rPh>
    <phoneticPr fontId="1"/>
  </si>
  <si>
    <t>　　VPNトンネルを２つ設定頂くことを強く推奨しております。</t>
    <rPh sb="12" eb="14">
      <t>セッテイ</t>
    </rPh>
    <rPh sb="14" eb="15">
      <t>イタダ</t>
    </rPh>
    <rPh sb="19" eb="20">
      <t>ツヨ</t>
    </rPh>
    <rPh sb="21" eb="23">
      <t>スイショウ</t>
    </rPh>
    <phoneticPr fontId="1"/>
  </si>
  <si>
    <t>BGP Hold Time</t>
    <phoneticPr fontId="1"/>
  </si>
  <si>
    <t>https://www.alaxala.com/jp/products/AX-NM/</t>
  </si>
  <si>
    <t>上記URLの「仕様」タブにて公開している”AX-Network-Manager クラウドサービス利用規約”および”AX-Network-Manager クラウドサービス仕様書”をご確認の上、</t>
  </si>
  <si>
    <t>下記チェックボックスの「同意する」にチェックをご入力ください。本サービスに申し込むためにはご同意頂く必要がございます。</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</si>
</sst>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游ゴシック"/>
      <family val="2"/>
      <charset val="128"/>
      <scheme val="minor"/>
    </font>
    <font>
      <sz val="6"/>
      <name val="游ゴシック"/>
      <family val="2"/>
      <charset val="128"/>
      <scheme val="minor"/>
    </font>
    <font>
      <b/>
      <sz val="20"/>
      <color theme="1"/>
      <name val="游ゴシック"/>
      <family val="3"/>
      <charset val="128"/>
      <scheme val="minor"/>
    </font>
    <font>
      <b/>
      <sz val="16"/>
      <color theme="1"/>
      <name val="游ゴシック"/>
      <family val="3"/>
      <charset val="128"/>
      <scheme val="minor"/>
    </font>
    <font>
      <sz val="11"/>
      <color rgb="FFFF0000"/>
      <name val="游ゴシック"/>
      <family val="3"/>
      <charset val="128"/>
      <scheme val="minor"/>
    </font>
    <font>
      <sz val="11"/>
      <color theme="1"/>
      <name val="游ゴシック"/>
      <family val="3"/>
      <charset val="128"/>
      <scheme val="minor"/>
    </font>
    <font>
      <u/>
      <sz val="11"/>
      <color theme="10"/>
      <name val="游ゴシック"/>
      <family val="2"/>
      <charset val="128"/>
      <scheme val="minor"/>
    </font>
    <font>
      <sz val="9"/>
      <color rgb="FF000000"/>
      <name val="Meiryo UI"/>
      <family val="3"/>
      <charset val="128"/>
    </font>
    <font>
      <sz val="11"/>
      <color rgb="FF000000"/>
      <name val="游ゴシック"/>
      <family val="3"/>
      <charset val="128"/>
      <scheme val="minor"/>
    </font>
  </fonts>
  <fills count="6">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rgb="FFFFFFFF"/>
        <bgColor rgb="FF000000"/>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0" fontId="6" fillId="0" borderId="0" applyNumberFormat="0" applyFill="0" applyBorder="0" applyAlignment="0" applyProtection="0">
      <alignment vertical="center"/>
    </xf>
  </cellStyleXfs>
  <cellXfs count="30">
    <xf numFmtId="0" fontId="0" fillId="0" borderId="0" xfId="0">
      <alignment vertical="center"/>
    </xf>
    <xf numFmtId="0" fontId="0" fillId="2" borderId="0" xfId="0" applyFill="1">
      <alignment vertical="center"/>
    </xf>
    <xf numFmtId="0" fontId="2" fillId="2" borderId="0" xfId="0" applyFont="1" applyFill="1">
      <alignment vertical="center"/>
    </xf>
    <xf numFmtId="0" fontId="0" fillId="2" borderId="1" xfId="0" applyFill="1" applyBorder="1">
      <alignment vertical="center"/>
    </xf>
    <xf numFmtId="0" fontId="3" fillId="4" borderId="0" xfId="0" applyFont="1" applyFill="1">
      <alignment vertical="center"/>
    </xf>
    <xf numFmtId="0" fontId="0" fillId="4" borderId="0" xfId="0" applyFill="1">
      <alignment vertical="center"/>
    </xf>
    <xf numFmtId="0" fontId="0" fillId="2" borderId="0" xfId="0" applyFill="1" applyAlignment="1">
      <alignment vertical="center"/>
    </xf>
    <xf numFmtId="0" fontId="0" fillId="3" borderId="1" xfId="0" applyFill="1" applyBorder="1" applyAlignment="1">
      <alignment horizontal="center" vertical="center"/>
    </xf>
    <xf numFmtId="0" fontId="0" fillId="3" borderId="1" xfId="0" applyFill="1" applyBorder="1" applyAlignment="1">
      <alignment vertical="center"/>
    </xf>
    <xf numFmtId="0" fontId="5" fillId="2" borderId="0" xfId="0" applyFont="1" applyFill="1">
      <alignment vertical="center"/>
    </xf>
    <xf numFmtId="0" fontId="0" fillId="2" borderId="0" xfId="0" applyFill="1" applyBorder="1">
      <alignment vertical="center"/>
    </xf>
    <xf numFmtId="0" fontId="0" fillId="2" borderId="0" xfId="0" applyFill="1" applyBorder="1" applyAlignment="1">
      <alignment horizontal="center" vertical="center"/>
    </xf>
    <xf numFmtId="0" fontId="0" fillId="3" borderId="1" xfId="0" applyFill="1" applyBorder="1">
      <alignment vertical="center"/>
    </xf>
    <xf numFmtId="0" fontId="0" fillId="3" borderId="1" xfId="0" applyFill="1" applyBorder="1" applyAlignment="1">
      <alignment vertical="center" wrapText="1"/>
    </xf>
    <xf numFmtId="0" fontId="0" fillId="2" borderId="0" xfId="0" applyFill="1" applyAlignment="1">
      <alignment horizontal="right" vertical="center"/>
    </xf>
    <xf numFmtId="0" fontId="0" fillId="2" borderId="1" xfId="0" applyFill="1" applyBorder="1" applyAlignment="1">
      <alignment horizontal="left" vertical="center"/>
    </xf>
    <xf numFmtId="0" fontId="0" fillId="2" borderId="1" xfId="0" applyFill="1" applyBorder="1" applyAlignment="1">
      <alignment vertical="center"/>
    </xf>
    <xf numFmtId="0" fontId="0" fillId="2" borderId="2" xfId="0" applyFill="1" applyBorder="1" applyAlignment="1">
      <alignment vertical="center"/>
    </xf>
    <xf numFmtId="0" fontId="0" fillId="2" borderId="3" xfId="0" applyFill="1" applyBorder="1" applyAlignment="1">
      <alignment vertical="center"/>
    </xf>
    <xf numFmtId="0" fontId="0" fillId="2" borderId="1" xfId="0" applyFill="1" applyBorder="1" applyAlignment="1">
      <alignment vertical="center" wrapText="1"/>
    </xf>
    <xf numFmtId="0" fontId="0" fillId="3" borderId="4" xfId="0" applyFill="1" applyBorder="1" applyAlignment="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1"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wrapText="1"/>
    </xf>
    <xf numFmtId="0" fontId="0" fillId="3" borderId="5" xfId="0" applyFill="1" applyBorder="1" applyAlignment="1">
      <alignment horizontal="center" vertical="center"/>
    </xf>
    <xf numFmtId="0" fontId="6" fillId="5" borderId="0" xfId="1" applyFill="1">
      <alignment vertical="center"/>
    </xf>
    <xf numFmtId="0" fontId="8" fillId="5" borderId="0" xfId="0" applyFont="1" applyFill="1">
      <alignment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checked="Checked" firstButton="1"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GBox" noThreeD="1"/>
</file>

<file path=xl/ctrlProps/ctrlProp5.xml><?xml version="1.0" encoding="utf-8"?>
<formControlPr xmlns="http://schemas.microsoft.com/office/spreadsheetml/2009/9/main" objectType="Radio" checked="Checked" firstButton="1"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GBox" noThreeD="1"/>
</file>

<file path=xl/drawings/_rels/drawing1.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228600</xdr:colOff>
      <xdr:row>41</xdr:row>
      <xdr:rowOff>180975</xdr:rowOff>
    </xdr:from>
    <xdr:to>
      <xdr:col>3</xdr:col>
      <xdr:colOff>1381125</xdr:colOff>
      <xdr:row>50</xdr:row>
      <xdr:rowOff>198090</xdr:rowOff>
    </xdr:to>
    <xdr:grpSp>
      <xdr:nvGrpSpPr>
        <xdr:cNvPr id="50" name="グループ化 49">
          <a:extLst>
            <a:ext uri="{FF2B5EF4-FFF2-40B4-BE49-F238E27FC236}">
              <a16:creationId xmlns:a16="http://schemas.microsoft.com/office/drawing/2014/main" id="{00000000-0008-0000-0000-000032000000}"/>
            </a:ext>
          </a:extLst>
        </xdr:cNvPr>
        <xdr:cNvGrpSpPr/>
      </xdr:nvGrpSpPr>
      <xdr:grpSpPr>
        <a:xfrm>
          <a:off x="228600" y="10067925"/>
          <a:ext cx="9667875" cy="2074515"/>
          <a:chOff x="1487488" y="548680"/>
          <a:chExt cx="8498993" cy="2160240"/>
        </a:xfrm>
      </xdr:grpSpPr>
      <xdr:sp macro="" textlink="">
        <xdr:nvSpPr>
          <xdr:cNvPr id="51" name="雲 50">
            <a:extLst>
              <a:ext uri="{FF2B5EF4-FFF2-40B4-BE49-F238E27FC236}">
                <a16:creationId xmlns:a16="http://schemas.microsoft.com/office/drawing/2014/main" id="{00000000-0008-0000-0000-000033000000}"/>
              </a:ext>
            </a:extLst>
          </xdr:cNvPr>
          <xdr:cNvSpPr/>
        </xdr:nvSpPr>
        <xdr:spPr>
          <a:xfrm>
            <a:off x="4631452" y="548680"/>
            <a:ext cx="2182579" cy="2160239"/>
          </a:xfrm>
          <a:prstGeom prst="cloud">
            <a:avLst/>
          </a:prstGeom>
          <a:solidFill>
            <a:schemeClr val="bg1"/>
          </a:solidFill>
          <a:ln w="38100"/>
        </xdr:spPr>
        <xdr:style>
          <a:lnRef idx="2">
            <a:schemeClr val="accent1"/>
          </a:lnRef>
          <a:fillRef idx="1">
            <a:schemeClr val="lt1"/>
          </a:fillRef>
          <a:effectRef idx="0">
            <a:schemeClr val="accent1"/>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endParaRPr kumimoji="1" lang="ja-JP" altLang="en-US"/>
          </a:p>
        </xdr:txBody>
      </xdr:sp>
      <xdr:sp macro="" textlink="">
        <xdr:nvSpPr>
          <xdr:cNvPr id="52" name="四角形: 角を丸くする 51">
            <a:extLst>
              <a:ext uri="{FF2B5EF4-FFF2-40B4-BE49-F238E27FC236}">
                <a16:creationId xmlns:a16="http://schemas.microsoft.com/office/drawing/2014/main" id="{00000000-0008-0000-0000-000034000000}"/>
              </a:ext>
            </a:extLst>
          </xdr:cNvPr>
          <xdr:cNvSpPr/>
        </xdr:nvSpPr>
        <xdr:spPr>
          <a:xfrm>
            <a:off x="7673728" y="548680"/>
            <a:ext cx="2312753" cy="2160240"/>
          </a:xfrm>
          <a:prstGeom prst="roundRect">
            <a:avLst/>
          </a:prstGeom>
          <a:ln w="38100"/>
        </xdr:spPr>
        <xdr:style>
          <a:lnRef idx="2">
            <a:schemeClr val="accent1"/>
          </a:lnRef>
          <a:fillRef idx="1">
            <a:schemeClr val="lt1"/>
          </a:fillRef>
          <a:effectRef idx="0">
            <a:schemeClr val="accent1"/>
          </a:effectRef>
          <a:fontRef idx="minor">
            <a:schemeClr val="dk1"/>
          </a:fontRef>
        </xdr:style>
        <xdr:txBody>
          <a:bodyPr wrap="square" rtlCol="0" anchor="t"/>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r>
              <a:rPr kumimoji="1" lang="ja-JP" altLang="en-US" sz="1600">
                <a:solidFill>
                  <a:schemeClr val="accent1"/>
                </a:solidFill>
              </a:rPr>
              <a:t>お客さまネットワーク</a:t>
            </a:r>
          </a:p>
        </xdr:txBody>
      </xdr:sp>
      <xdr:sp macro="" textlink="">
        <xdr:nvSpPr>
          <xdr:cNvPr id="53" name="正方形/長方形 52">
            <a:extLst>
              <a:ext uri="{FF2B5EF4-FFF2-40B4-BE49-F238E27FC236}">
                <a16:creationId xmlns:a16="http://schemas.microsoft.com/office/drawing/2014/main" id="{00000000-0008-0000-0000-000035000000}"/>
              </a:ext>
            </a:extLst>
          </xdr:cNvPr>
          <xdr:cNvSpPr/>
        </xdr:nvSpPr>
        <xdr:spPr>
          <a:xfrm>
            <a:off x="6960096" y="1556792"/>
            <a:ext cx="1440160" cy="936104"/>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ja-JP" altLang="en-US"/>
              <a:t>お客さま側</a:t>
            </a:r>
            <a:endParaRPr kumimoji="1" lang="en-US" altLang="ja-JP"/>
          </a:p>
          <a:p>
            <a:pPr algn="ctr"/>
            <a:r>
              <a:rPr kumimoji="1" lang="en-US" altLang="ja-JP"/>
              <a:t>VPN</a:t>
            </a:r>
            <a:r>
              <a:rPr kumimoji="1" lang="ja-JP" altLang="en-US"/>
              <a:t>ルータ</a:t>
            </a:r>
          </a:p>
        </xdr:txBody>
      </xdr:sp>
      <xdr:sp macro="" textlink="">
        <xdr:nvSpPr>
          <xdr:cNvPr id="54" name="テキスト ボックス 7">
            <a:extLst>
              <a:ext uri="{FF2B5EF4-FFF2-40B4-BE49-F238E27FC236}">
                <a16:creationId xmlns:a16="http://schemas.microsoft.com/office/drawing/2014/main" id="{00000000-0008-0000-0000-000036000000}"/>
              </a:ext>
            </a:extLst>
          </xdr:cNvPr>
          <xdr:cNvSpPr txBox="1"/>
        </xdr:nvSpPr>
        <xdr:spPr>
          <a:xfrm>
            <a:off x="4869147" y="930896"/>
            <a:ext cx="1800200" cy="369332"/>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a:solidFill>
                  <a:schemeClr val="accent1"/>
                </a:solidFill>
              </a:rPr>
              <a:t>インターネット</a:t>
            </a:r>
          </a:p>
        </xdr:txBody>
      </xdr:sp>
      <xdr:pic>
        <xdr:nvPicPr>
          <xdr:cNvPr id="55" name="図 54" descr="ノートパソコン, コンピュータ, テーブル が含まれている画像&#10;&#10;自動的に生成された説明">
            <a:extLst>
              <a:ext uri="{FF2B5EF4-FFF2-40B4-BE49-F238E27FC236}">
                <a16:creationId xmlns:a16="http://schemas.microsoft.com/office/drawing/2014/main" id="{00000000-0008-0000-0000-000037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030321" y="1124744"/>
            <a:ext cx="731639" cy="576064"/>
          </a:xfrm>
          <a:prstGeom prst="rect">
            <a:avLst/>
          </a:prstGeom>
        </xdr:spPr>
      </xdr:pic>
      <xdr:pic>
        <xdr:nvPicPr>
          <xdr:cNvPr id="70" name="図 69" descr="ノートパソコン, コンピュータ, テーブル が含まれている画像&#10;&#10;自動的に生成された説明">
            <a:extLst>
              <a:ext uri="{FF2B5EF4-FFF2-40B4-BE49-F238E27FC236}">
                <a16:creationId xmlns:a16="http://schemas.microsoft.com/office/drawing/2014/main" id="{00000000-0008-0000-0000-00004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099884" y="1988839"/>
            <a:ext cx="731639" cy="576064"/>
          </a:xfrm>
          <a:prstGeom prst="rect">
            <a:avLst/>
          </a:prstGeom>
        </xdr:spPr>
      </xdr:pic>
      <xdr:cxnSp macro="">
        <xdr:nvCxnSpPr>
          <xdr:cNvPr id="71" name="直線コネクタ 70">
            <a:extLst>
              <a:ext uri="{FF2B5EF4-FFF2-40B4-BE49-F238E27FC236}">
                <a16:creationId xmlns:a16="http://schemas.microsoft.com/office/drawing/2014/main" id="{00000000-0008-0000-0000-000047000000}"/>
              </a:ext>
            </a:extLst>
          </xdr:cNvPr>
          <xdr:cNvCxnSpPr>
            <a:cxnSpLocks/>
            <a:endCxn id="55" idx="1"/>
          </xdr:cNvCxnSpPr>
        </xdr:nvCxnSpPr>
        <xdr:spPr>
          <a:xfrm flipV="1">
            <a:off x="8400256" y="1412776"/>
            <a:ext cx="630065" cy="406972"/>
          </a:xfrm>
          <a:prstGeom prst="line">
            <a:avLst/>
          </a:prstGeom>
          <a:ln w="38100"/>
        </xdr:spPr>
        <xdr:style>
          <a:lnRef idx="1">
            <a:schemeClr val="accent1"/>
          </a:lnRef>
          <a:fillRef idx="0">
            <a:schemeClr val="accent1"/>
          </a:fillRef>
          <a:effectRef idx="0">
            <a:schemeClr val="accent1"/>
          </a:effectRef>
          <a:fontRef idx="minor">
            <a:schemeClr val="tx1"/>
          </a:fontRef>
        </xdr:style>
      </xdr:cxnSp>
      <xdr:cxnSp macro="">
        <xdr:nvCxnSpPr>
          <xdr:cNvPr id="72" name="直線コネクタ 71">
            <a:extLst>
              <a:ext uri="{FF2B5EF4-FFF2-40B4-BE49-F238E27FC236}">
                <a16:creationId xmlns:a16="http://schemas.microsoft.com/office/drawing/2014/main" id="{00000000-0008-0000-0000-000048000000}"/>
              </a:ext>
            </a:extLst>
          </xdr:cNvPr>
          <xdr:cNvCxnSpPr>
            <a:cxnSpLocks/>
            <a:endCxn id="70" idx="1"/>
          </xdr:cNvCxnSpPr>
        </xdr:nvCxnSpPr>
        <xdr:spPr>
          <a:xfrm>
            <a:off x="8400256" y="2168179"/>
            <a:ext cx="699628" cy="108692"/>
          </a:xfrm>
          <a:prstGeom prst="line">
            <a:avLst/>
          </a:prstGeom>
          <a:ln w="38100"/>
        </xdr:spPr>
        <xdr:style>
          <a:lnRef idx="1">
            <a:schemeClr val="accent1"/>
          </a:lnRef>
          <a:fillRef idx="0">
            <a:schemeClr val="accent1"/>
          </a:fillRef>
          <a:effectRef idx="0">
            <a:schemeClr val="accent1"/>
          </a:effectRef>
          <a:fontRef idx="minor">
            <a:schemeClr val="tx1"/>
          </a:fontRef>
        </xdr:style>
      </xdr:cxnSp>
      <xdr:sp macro="" textlink="">
        <xdr:nvSpPr>
          <xdr:cNvPr id="73" name="正方形/長方形 72">
            <a:extLst>
              <a:ext uri="{FF2B5EF4-FFF2-40B4-BE49-F238E27FC236}">
                <a16:creationId xmlns:a16="http://schemas.microsoft.com/office/drawing/2014/main" id="{00000000-0008-0000-0000-000049000000}"/>
              </a:ext>
            </a:extLst>
          </xdr:cNvPr>
          <xdr:cNvSpPr/>
        </xdr:nvSpPr>
        <xdr:spPr>
          <a:xfrm>
            <a:off x="3071664" y="1556792"/>
            <a:ext cx="1440160" cy="936104"/>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ja-JP" altLang="en-US"/>
              <a:t>アラクサラ側</a:t>
            </a:r>
            <a:endParaRPr kumimoji="1" lang="en-US" altLang="ja-JP"/>
          </a:p>
          <a:p>
            <a:pPr algn="ctr"/>
            <a:r>
              <a:rPr kumimoji="1" lang="en-US" altLang="ja-JP"/>
              <a:t>VPN</a:t>
            </a:r>
            <a:r>
              <a:rPr kumimoji="1" lang="ja-JP" altLang="en-US"/>
              <a:t> </a:t>
            </a:r>
            <a:r>
              <a:rPr kumimoji="1" lang="en-US" altLang="ja-JP"/>
              <a:t>Gateway</a:t>
            </a:r>
            <a:endParaRPr kumimoji="1" lang="ja-JP" altLang="en-US"/>
          </a:p>
        </xdr:txBody>
      </xdr:sp>
      <xdr:pic>
        <xdr:nvPicPr>
          <xdr:cNvPr id="74" name="グラフィックス 25" descr="サーバー">
            <a:extLst>
              <a:ext uri="{FF2B5EF4-FFF2-40B4-BE49-F238E27FC236}">
                <a16:creationId xmlns:a16="http://schemas.microsoft.com/office/drawing/2014/main" id="{00000000-0008-0000-0000-00004A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2250257" y="1208474"/>
            <a:ext cx="914400" cy="914400"/>
          </a:xfrm>
          <a:prstGeom prst="rect">
            <a:avLst/>
          </a:prstGeom>
        </xdr:spPr>
      </xdr:pic>
      <xdr:sp macro="" textlink="">
        <xdr:nvSpPr>
          <xdr:cNvPr id="75" name="テキスト ボックス 26">
            <a:extLst>
              <a:ext uri="{FF2B5EF4-FFF2-40B4-BE49-F238E27FC236}">
                <a16:creationId xmlns:a16="http://schemas.microsoft.com/office/drawing/2014/main" id="{00000000-0008-0000-0000-00004B000000}"/>
              </a:ext>
            </a:extLst>
          </xdr:cNvPr>
          <xdr:cNvSpPr txBox="1"/>
        </xdr:nvSpPr>
        <xdr:spPr>
          <a:xfrm>
            <a:off x="1487488" y="971436"/>
            <a:ext cx="2422458" cy="369332"/>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en-US" altLang="ja-JP">
                <a:solidFill>
                  <a:schemeClr val="accent1"/>
                </a:solidFill>
              </a:rPr>
              <a:t>AX-NetworkManager</a:t>
            </a:r>
            <a:endParaRPr kumimoji="1" lang="ja-JP" altLang="en-US">
              <a:solidFill>
                <a:schemeClr val="accent1"/>
              </a:solidFill>
            </a:endParaRPr>
          </a:p>
        </xdr:txBody>
      </xdr:sp>
      <xdr:sp macro="" textlink="">
        <xdr:nvSpPr>
          <xdr:cNvPr id="76" name="円柱 75">
            <a:extLst>
              <a:ext uri="{FF2B5EF4-FFF2-40B4-BE49-F238E27FC236}">
                <a16:creationId xmlns:a16="http://schemas.microsoft.com/office/drawing/2014/main" id="{00000000-0008-0000-0000-00004C000000}"/>
              </a:ext>
            </a:extLst>
          </xdr:cNvPr>
          <xdr:cNvSpPr/>
        </xdr:nvSpPr>
        <xdr:spPr>
          <a:xfrm rot="16200000">
            <a:off x="5579271" y="491317"/>
            <a:ext cx="313375" cy="2736306"/>
          </a:xfrm>
          <a:prstGeom prst="can">
            <a:avLst/>
          </a:prstGeom>
          <a:solidFill>
            <a:schemeClr val="bg1"/>
          </a:solidFill>
          <a:ln w="38100">
            <a:solidFill>
              <a:schemeClr val="accent1"/>
            </a:solidFill>
          </a:ln>
        </xdr:spPr>
        <xdr:style>
          <a:lnRef idx="2">
            <a:schemeClr val="accent1"/>
          </a:lnRef>
          <a:fillRef idx="1">
            <a:schemeClr val="lt1"/>
          </a:fillRef>
          <a:effectRef idx="0">
            <a:schemeClr val="accent1"/>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endParaRPr kumimoji="1" lang="en-US" altLang="ja-JP"/>
          </a:p>
        </xdr:txBody>
      </xdr:sp>
      <xdr:sp macro="" textlink="">
        <xdr:nvSpPr>
          <xdr:cNvPr id="77" name="円柱 76">
            <a:extLst>
              <a:ext uri="{FF2B5EF4-FFF2-40B4-BE49-F238E27FC236}">
                <a16:creationId xmlns:a16="http://schemas.microsoft.com/office/drawing/2014/main" id="{00000000-0008-0000-0000-00004D000000}"/>
              </a:ext>
            </a:extLst>
          </xdr:cNvPr>
          <xdr:cNvSpPr/>
        </xdr:nvSpPr>
        <xdr:spPr>
          <a:xfrm rot="16200000">
            <a:off x="5579271" y="792949"/>
            <a:ext cx="313375" cy="2736304"/>
          </a:xfrm>
          <a:prstGeom prst="can">
            <a:avLst/>
          </a:prstGeom>
          <a:solidFill>
            <a:schemeClr val="bg1"/>
          </a:solidFill>
          <a:ln w="38100">
            <a:solidFill>
              <a:schemeClr val="accent1"/>
            </a:solidFill>
          </a:ln>
        </xdr:spPr>
        <xdr:style>
          <a:lnRef idx="2">
            <a:schemeClr val="accent1"/>
          </a:lnRef>
          <a:fillRef idx="1">
            <a:schemeClr val="lt1"/>
          </a:fillRef>
          <a:effectRef idx="0">
            <a:schemeClr val="accent1"/>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endParaRPr kumimoji="1" lang="en-US" altLang="ja-JP"/>
          </a:p>
        </xdr:txBody>
      </xdr:sp>
      <xdr:sp macro="" textlink="">
        <xdr:nvSpPr>
          <xdr:cNvPr id="78" name="テキスト ボックス 17">
            <a:extLst>
              <a:ext uri="{FF2B5EF4-FFF2-40B4-BE49-F238E27FC236}">
                <a16:creationId xmlns:a16="http://schemas.microsoft.com/office/drawing/2014/main" id="{00000000-0008-0000-0000-00004E000000}"/>
              </a:ext>
            </a:extLst>
          </xdr:cNvPr>
          <xdr:cNvSpPr txBox="1"/>
        </xdr:nvSpPr>
        <xdr:spPr>
          <a:xfrm>
            <a:off x="4590813" y="1653183"/>
            <a:ext cx="2304256" cy="369332"/>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en-US" altLang="ja-JP">
                <a:solidFill>
                  <a:schemeClr val="accent1"/>
                </a:solidFill>
              </a:rPr>
              <a:t>IPSec VPN</a:t>
            </a:r>
            <a:r>
              <a:rPr lang="ja-JP" altLang="en-US">
                <a:solidFill>
                  <a:schemeClr val="accent1"/>
                </a:solidFill>
              </a:rPr>
              <a:t>トンネル</a:t>
            </a:r>
            <a:endParaRPr kumimoji="1" lang="ja-JP" altLang="en-US">
              <a:solidFill>
                <a:schemeClr val="accent1"/>
              </a:solidFill>
            </a:endParaRPr>
          </a:p>
        </xdr:txBody>
      </xdr:sp>
      <xdr:sp macro="" textlink="">
        <xdr:nvSpPr>
          <xdr:cNvPr id="79" name="テキスト ボックス 18">
            <a:extLst>
              <a:ext uri="{FF2B5EF4-FFF2-40B4-BE49-F238E27FC236}">
                <a16:creationId xmlns:a16="http://schemas.microsoft.com/office/drawing/2014/main" id="{00000000-0008-0000-0000-00004F000000}"/>
              </a:ext>
            </a:extLst>
          </xdr:cNvPr>
          <xdr:cNvSpPr txBox="1"/>
        </xdr:nvSpPr>
        <xdr:spPr>
          <a:xfrm>
            <a:off x="4590813" y="1941214"/>
            <a:ext cx="2304256" cy="369332"/>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en-US" altLang="ja-JP">
                <a:solidFill>
                  <a:schemeClr val="accent1"/>
                </a:solidFill>
              </a:rPr>
              <a:t>IPSec VPN</a:t>
            </a:r>
            <a:r>
              <a:rPr lang="ja-JP" altLang="en-US">
                <a:solidFill>
                  <a:schemeClr val="accent1"/>
                </a:solidFill>
              </a:rPr>
              <a:t>トンネル</a:t>
            </a:r>
            <a:endParaRPr kumimoji="1" lang="ja-JP" altLang="en-US">
              <a:solidFill>
                <a:schemeClr val="accent1"/>
              </a:solidFill>
            </a:endParaRPr>
          </a:p>
        </xdr:txBody>
      </xdr:sp>
      <xdr:sp macro="" textlink="">
        <xdr:nvSpPr>
          <xdr:cNvPr id="80" name="矢印: 左 79">
            <a:extLst>
              <a:ext uri="{FF2B5EF4-FFF2-40B4-BE49-F238E27FC236}">
                <a16:creationId xmlns:a16="http://schemas.microsoft.com/office/drawing/2014/main" id="{00000000-0008-0000-0000-000050000000}"/>
              </a:ext>
            </a:extLst>
          </xdr:cNvPr>
          <xdr:cNvSpPr/>
        </xdr:nvSpPr>
        <xdr:spPr>
          <a:xfrm>
            <a:off x="5672878" y="1291762"/>
            <a:ext cx="2304256" cy="484632"/>
          </a:xfrm>
          <a:prstGeom prst="leftArrow">
            <a:avLst/>
          </a:prstGeom>
          <a:solidFill>
            <a:schemeClr val="bg1"/>
          </a:solidFill>
          <a:ln w="38100">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ja-JP" altLang="en-US">
                <a:solidFill>
                  <a:schemeClr val="accent1"/>
                </a:solidFill>
              </a:rPr>
              <a:t>経路広告（</a:t>
            </a:r>
            <a:r>
              <a:rPr lang="en-US" altLang="ja-JP">
                <a:solidFill>
                  <a:schemeClr val="accent1"/>
                </a:solidFill>
              </a:rPr>
              <a:t>BGP</a:t>
            </a:r>
            <a:r>
              <a:rPr lang="ja-JP" altLang="en-US">
                <a:solidFill>
                  <a:schemeClr val="accent1"/>
                </a:solidFill>
              </a:rPr>
              <a:t>）</a:t>
            </a:r>
            <a:endParaRPr kumimoji="1" lang="ja-JP" altLang="en-US">
              <a:solidFill>
                <a:schemeClr val="accent1"/>
              </a:solidFill>
            </a:endParaRPr>
          </a:p>
        </xdr:txBody>
      </xdr:sp>
    </xdr:grpSp>
    <xdr:clientData/>
  </xdr:twoCellAnchor>
  <mc:AlternateContent xmlns:mc="http://schemas.openxmlformats.org/markup-compatibility/2006">
    <mc:Choice xmlns:a14="http://schemas.microsoft.com/office/drawing/2010/main" Requires="a14">
      <xdr:twoCellAnchor editAs="oneCell">
        <xdr:from>
          <xdr:col>2</xdr:col>
          <xdr:colOff>241300</xdr:colOff>
          <xdr:row>11</xdr:row>
          <xdr:rowOff>228600</xdr:rowOff>
        </xdr:from>
        <xdr:to>
          <xdr:col>2</xdr:col>
          <xdr:colOff>857250</xdr:colOff>
          <xdr:row>13</xdr:row>
          <xdr:rowOff>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同意する</a:t>
              </a:r>
            </a:p>
          </xdr:txBody>
        </xdr:sp>
        <xdr:clientData/>
      </xdr:twoCellAnchor>
    </mc:Choice>
    <mc:Fallback/>
  </mc:AlternateContent>
  <xdr:twoCellAnchor>
    <xdr:from>
      <xdr:col>3</xdr:col>
      <xdr:colOff>123825</xdr:colOff>
      <xdr:row>0</xdr:row>
      <xdr:rowOff>109911</xdr:rowOff>
    </xdr:from>
    <xdr:to>
      <xdr:col>3</xdr:col>
      <xdr:colOff>1438275</xdr:colOff>
      <xdr:row>1</xdr:row>
      <xdr:rowOff>209550</xdr:rowOff>
    </xdr:to>
    <xdr:sp macro="" textlink="">
      <xdr:nvSpPr>
        <xdr:cNvPr id="21" name="四角形: 角を丸くする 20">
          <a:extLst>
            <a:ext uri="{FF2B5EF4-FFF2-40B4-BE49-F238E27FC236}">
              <a16:creationId xmlns:a16="http://schemas.microsoft.com/office/drawing/2014/main" id="{00000000-0008-0000-0000-000015000000}"/>
            </a:ext>
          </a:extLst>
        </xdr:cNvPr>
        <xdr:cNvSpPr>
          <a:spLocks/>
        </xdr:cNvSpPr>
      </xdr:nvSpPr>
      <xdr:spPr>
        <a:xfrm>
          <a:off x="8648700" y="109911"/>
          <a:ext cx="1314450" cy="518739"/>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ja-JP" altLang="en-US" sz="2400">
              <a:solidFill>
                <a:srgbClr val="FF0000"/>
              </a:solidFill>
            </a:rPr>
            <a:t>マル秘</a:t>
          </a:r>
        </a:p>
      </xdr:txBody>
    </xdr:sp>
    <xdr:clientData/>
  </xdr:twoCellAnchor>
  <mc:AlternateContent xmlns:mc="http://schemas.openxmlformats.org/markup-compatibility/2006">
    <mc:Choice xmlns:a14="http://schemas.microsoft.com/office/drawing/2010/main" Requires="a14">
      <xdr:twoCellAnchor editAs="oneCell">
        <xdr:from>
          <xdr:col>2</xdr:col>
          <xdr:colOff>12700</xdr:colOff>
          <xdr:row>85</xdr:row>
          <xdr:rowOff>0</xdr:rowOff>
        </xdr:from>
        <xdr:to>
          <xdr:col>2</xdr:col>
          <xdr:colOff>742950</xdr:colOff>
          <xdr:row>86</xdr:row>
          <xdr:rowOff>0</xdr:rowOff>
        </xdr:to>
        <xdr:sp macro="" textlink="">
          <xdr:nvSpPr>
            <xdr:cNvPr id="1036" name="Option Button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1193800</xdr:colOff>
          <xdr:row>85</xdr:row>
          <xdr:rowOff>0</xdr:rowOff>
        </xdr:from>
        <xdr:to>
          <xdr:col>2</xdr:col>
          <xdr:colOff>1924050</xdr:colOff>
          <xdr:row>86</xdr:row>
          <xdr:rowOff>0</xdr:rowOff>
        </xdr:to>
        <xdr:sp macro="" textlink="">
          <xdr:nvSpPr>
            <xdr:cNvPr id="1037" name="Option Button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3009900</xdr:colOff>
          <xdr:row>84</xdr:row>
          <xdr:rowOff>431800</xdr:rowOff>
        </xdr:from>
        <xdr:to>
          <xdr:col>2</xdr:col>
          <xdr:colOff>2076450</xdr:colOff>
          <xdr:row>86</xdr:row>
          <xdr:rowOff>50800</xdr:rowOff>
        </xdr:to>
        <xdr:sp macro="" textlink="">
          <xdr:nvSpPr>
            <xdr:cNvPr id="1038" name="Group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xdr:colOff>
          <xdr:row>86</xdr:row>
          <xdr:rowOff>12700</xdr:rowOff>
        </xdr:from>
        <xdr:to>
          <xdr:col>2</xdr:col>
          <xdr:colOff>1250950</xdr:colOff>
          <xdr:row>87</xdr:row>
          <xdr:rowOff>12700</xdr:rowOff>
        </xdr:to>
        <xdr:sp macro="" textlink="">
          <xdr:nvSpPr>
            <xdr:cNvPr id="1042" name="Option Button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IPv4アドレスのみ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1193800</xdr:colOff>
          <xdr:row>86</xdr:row>
          <xdr:rowOff>12700</xdr:rowOff>
        </xdr:from>
        <xdr:to>
          <xdr:col>2</xdr:col>
          <xdr:colOff>3079750</xdr:colOff>
          <xdr:row>87</xdr:row>
          <xdr:rowOff>12700</xdr:rowOff>
        </xdr:to>
        <xdr:sp macro="" textlink="">
          <xdr:nvSpPr>
            <xdr:cNvPr id="1043" name="Option Button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IPv4アドレスまたはIPv6アドレス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2838450</xdr:colOff>
          <xdr:row>85</xdr:row>
          <xdr:rowOff>209550</xdr:rowOff>
        </xdr:from>
        <xdr:to>
          <xdr:col>3</xdr:col>
          <xdr:colOff>127000</xdr:colOff>
          <xdr:row>87</xdr:row>
          <xdr:rowOff>50800</xdr:rowOff>
        </xdr:to>
        <xdr:sp macro="" textlink="">
          <xdr:nvSpPr>
            <xdr:cNvPr id="1044" name="Group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17</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3" Type="http://schemas.openxmlformats.org/officeDocument/2006/relationships/drawing" Target="../drawings/drawing1.xml"/><Relationship Id="rId7" Type="http://schemas.openxmlformats.org/officeDocument/2006/relationships/ctrlProp" Target="../ctrlProps/ctrlProp3.xml"/><Relationship Id="rId2" Type="http://schemas.openxmlformats.org/officeDocument/2006/relationships/printerSettings" Target="../printerSettings/printerSettings1.bin"/><Relationship Id="rId1" Type="http://schemas.openxmlformats.org/officeDocument/2006/relationships/hyperlink" Target="https://www.alaxala.com/jp/products/AX-NM/" TargetMode="External"/><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0" Type="http://schemas.openxmlformats.org/officeDocument/2006/relationships/ctrlProp" Target="../ctrlProps/ctrlProp6.xml"/><Relationship Id="rId4" Type="http://schemas.openxmlformats.org/officeDocument/2006/relationships/vmlDrawing" Target="../drawings/vmlDrawing1.vml"/><Relationship Id="rId9" Type="http://schemas.openxmlformats.org/officeDocument/2006/relationships/ctrlProp" Target="../ctrlProps/ctrlProp5.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CCE8B9-B4DC-4E74-ABC0-28830A0A6B5F}">
  <dimension ref="A1:D147"/>
  <sheetViews>
    <sheetView tabSelected="1" zoomScaleNormal="100" workbookViewId="0">
      <selection activeCell="B9" sqref="B9"/>
    </sheetView>
  </sheetViews>
  <sheetFormatPr defaultColWidth="9" defaultRowHeight="18" x14ac:dyDescent="0.55000000000000004"/>
  <cols>
    <col min="1" max="1" width="30.58203125" style="1" customWidth="1"/>
    <col min="2" max="3" width="40.58203125" style="1" customWidth="1"/>
    <col min="4" max="4" width="20.58203125" style="1" customWidth="1"/>
    <col min="5" max="16384" width="9" style="1"/>
  </cols>
  <sheetData>
    <row r="1" spans="1:4" ht="32.5" x14ac:dyDescent="0.55000000000000004">
      <c r="A1" s="2" t="s">
        <v>58</v>
      </c>
      <c r="C1" s="14"/>
    </row>
    <row r="2" spans="1:4" ht="18.75" customHeight="1" x14ac:dyDescent="0.55000000000000004">
      <c r="A2" s="2"/>
      <c r="C2" s="14"/>
    </row>
    <row r="3" spans="1:4" x14ac:dyDescent="0.55000000000000004">
      <c r="A3" s="1" t="s">
        <v>92</v>
      </c>
    </row>
    <row r="4" spans="1:4" x14ac:dyDescent="0.55000000000000004">
      <c r="A4" s="1" t="s">
        <v>93</v>
      </c>
    </row>
    <row r="6" spans="1:4" ht="26.5" x14ac:dyDescent="0.55000000000000004">
      <c r="A6" s="4" t="s">
        <v>39</v>
      </c>
      <c r="B6" s="5"/>
      <c r="C6" s="5"/>
      <c r="D6" s="5"/>
    </row>
    <row r="8" spans="1:4" x14ac:dyDescent="0.55000000000000004">
      <c r="A8" s="28" t="s">
        <v>144</v>
      </c>
      <c r="B8" s="29"/>
      <c r="C8" s="29"/>
      <c r="D8" s="29"/>
    </row>
    <row r="9" spans="1:4" x14ac:dyDescent="0.55000000000000004">
      <c r="A9" s="29" t="s">
        <v>145</v>
      </c>
      <c r="B9" s="29"/>
      <c r="C9" s="29"/>
      <c r="D9" s="29"/>
    </row>
    <row r="10" spans="1:4" x14ac:dyDescent="0.55000000000000004">
      <c r="A10" s="29" t="s">
        <v>146</v>
      </c>
      <c r="B10" s="29"/>
      <c r="C10" s="29"/>
      <c r="D10" s="29"/>
    </row>
    <row r="12" spans="1:4" x14ac:dyDescent="0.55000000000000004">
      <c r="A12" s="9" t="s">
        <v>8</v>
      </c>
    </row>
    <row r="13" spans="1:4" x14ac:dyDescent="0.55000000000000004">
      <c r="A13" s="23" t="s">
        <v>40</v>
      </c>
      <c r="B13" s="23"/>
      <c r="C13" s="17"/>
      <c r="D13" s="18"/>
    </row>
    <row r="14" spans="1:4" x14ac:dyDescent="0.55000000000000004">
      <c r="A14" s="11"/>
      <c r="B14" s="11"/>
      <c r="C14" s="10"/>
    </row>
    <row r="16" spans="1:4" ht="26.5" x14ac:dyDescent="0.55000000000000004">
      <c r="A16" s="4" t="s">
        <v>80</v>
      </c>
      <c r="B16" s="5"/>
      <c r="C16" s="5" t="s">
        <v>95</v>
      </c>
      <c r="D16" s="5"/>
    </row>
    <row r="18" spans="1:4" x14ac:dyDescent="0.55000000000000004">
      <c r="A18" s="6" t="s">
        <v>96</v>
      </c>
    </row>
    <row r="19" spans="1:4" x14ac:dyDescent="0.55000000000000004">
      <c r="A19" s="6"/>
    </row>
    <row r="20" spans="1:4" x14ac:dyDescent="0.55000000000000004">
      <c r="A20" s="9" t="s">
        <v>8</v>
      </c>
    </row>
    <row r="21" spans="1:4" x14ac:dyDescent="0.55000000000000004">
      <c r="A21" s="23" t="s">
        <v>94</v>
      </c>
      <c r="B21" s="7" t="s">
        <v>9</v>
      </c>
      <c r="C21" s="16"/>
      <c r="D21" s="16"/>
    </row>
    <row r="22" spans="1:4" x14ac:dyDescent="0.55000000000000004">
      <c r="A22" s="23"/>
      <c r="B22" s="7" t="s">
        <v>10</v>
      </c>
      <c r="C22" s="16"/>
      <c r="D22" s="16"/>
    </row>
    <row r="23" spans="1:4" x14ac:dyDescent="0.55000000000000004">
      <c r="A23" s="23"/>
      <c r="B23" s="7" t="s">
        <v>11</v>
      </c>
      <c r="C23" s="16"/>
      <c r="D23" s="16"/>
    </row>
    <row r="24" spans="1:4" x14ac:dyDescent="0.55000000000000004">
      <c r="A24" s="23"/>
      <c r="B24" s="7" t="s">
        <v>12</v>
      </c>
      <c r="C24" s="16"/>
      <c r="D24" s="16"/>
    </row>
    <row r="25" spans="1:4" x14ac:dyDescent="0.55000000000000004">
      <c r="A25" s="23" t="s">
        <v>77</v>
      </c>
      <c r="B25" s="7" t="s">
        <v>2</v>
      </c>
      <c r="C25" s="16"/>
      <c r="D25" s="16"/>
    </row>
    <row r="26" spans="1:4" x14ac:dyDescent="0.55000000000000004">
      <c r="A26" s="23"/>
      <c r="B26" s="7" t="s">
        <v>1</v>
      </c>
      <c r="C26" s="16"/>
      <c r="D26" s="16"/>
    </row>
    <row r="27" spans="1:4" x14ac:dyDescent="0.55000000000000004">
      <c r="A27" s="23"/>
      <c r="B27" s="7" t="s">
        <v>0</v>
      </c>
      <c r="C27" s="16"/>
      <c r="D27" s="16"/>
    </row>
    <row r="28" spans="1:4" x14ac:dyDescent="0.55000000000000004">
      <c r="A28" s="23" t="s">
        <v>78</v>
      </c>
      <c r="B28" s="7" t="s">
        <v>2</v>
      </c>
      <c r="C28" s="16"/>
      <c r="D28" s="16"/>
    </row>
    <row r="29" spans="1:4" x14ac:dyDescent="0.55000000000000004">
      <c r="A29" s="23"/>
      <c r="B29" s="7" t="s">
        <v>1</v>
      </c>
      <c r="C29" s="16"/>
      <c r="D29" s="16"/>
    </row>
    <row r="30" spans="1:4" x14ac:dyDescent="0.55000000000000004">
      <c r="A30" s="23"/>
      <c r="B30" s="7" t="s">
        <v>0</v>
      </c>
      <c r="C30" s="16"/>
      <c r="D30" s="16"/>
    </row>
    <row r="31" spans="1:4" x14ac:dyDescent="0.55000000000000004">
      <c r="A31" s="23" t="s">
        <v>79</v>
      </c>
      <c r="B31" s="7" t="s">
        <v>2</v>
      </c>
      <c r="C31" s="16"/>
      <c r="D31" s="16"/>
    </row>
    <row r="32" spans="1:4" x14ac:dyDescent="0.55000000000000004">
      <c r="A32" s="23"/>
      <c r="B32" s="7" t="s">
        <v>1</v>
      </c>
      <c r="C32" s="16"/>
      <c r="D32" s="16"/>
    </row>
    <row r="33" spans="1:4" x14ac:dyDescent="0.55000000000000004">
      <c r="A33" s="23"/>
      <c r="B33" s="7" t="s">
        <v>0</v>
      </c>
      <c r="C33" s="16"/>
      <c r="D33" s="16"/>
    </row>
    <row r="36" spans="1:4" ht="26.5" x14ac:dyDescent="0.55000000000000004">
      <c r="A36" s="4" t="s">
        <v>6</v>
      </c>
      <c r="B36" s="5"/>
      <c r="C36" s="5" t="s">
        <v>3</v>
      </c>
      <c r="D36" s="5"/>
    </row>
    <row r="38" spans="1:4" x14ac:dyDescent="0.55000000000000004">
      <c r="A38" s="1" t="s">
        <v>97</v>
      </c>
    </row>
    <row r="39" spans="1:4" x14ac:dyDescent="0.55000000000000004">
      <c r="A39" s="1" t="s">
        <v>98</v>
      </c>
    </row>
    <row r="40" spans="1:4" x14ac:dyDescent="0.55000000000000004">
      <c r="A40" s="1" t="s">
        <v>99</v>
      </c>
    </row>
    <row r="41" spans="1:4" x14ac:dyDescent="0.55000000000000004">
      <c r="A41" s="1" t="s">
        <v>100</v>
      </c>
    </row>
    <row r="53" spans="1:4" x14ac:dyDescent="0.55000000000000004">
      <c r="A53" s="9" t="s">
        <v>8</v>
      </c>
    </row>
    <row r="54" spans="1:4" x14ac:dyDescent="0.55000000000000004">
      <c r="A54" s="23" t="s">
        <v>85</v>
      </c>
      <c r="B54" s="23"/>
      <c r="C54" s="16"/>
      <c r="D54" s="16"/>
    </row>
    <row r="55" spans="1:4" x14ac:dyDescent="0.55000000000000004">
      <c r="A55" s="23" t="s">
        <v>89</v>
      </c>
      <c r="B55" s="23"/>
      <c r="C55" s="16"/>
      <c r="D55" s="16"/>
    </row>
    <row r="56" spans="1:4" x14ac:dyDescent="0.55000000000000004">
      <c r="A56" s="23" t="s">
        <v>104</v>
      </c>
      <c r="B56" s="23"/>
      <c r="C56" s="16"/>
      <c r="D56" s="16"/>
    </row>
    <row r="58" spans="1:4" x14ac:dyDescent="0.55000000000000004">
      <c r="A58" s="1" t="s">
        <v>105</v>
      </c>
    </row>
    <row r="59" spans="1:4" x14ac:dyDescent="0.55000000000000004">
      <c r="A59" s="1" t="s">
        <v>102</v>
      </c>
    </row>
    <row r="60" spans="1:4" x14ac:dyDescent="0.55000000000000004">
      <c r="A60" s="1" t="s">
        <v>103</v>
      </c>
    </row>
    <row r="61" spans="1:4" x14ac:dyDescent="0.55000000000000004">
      <c r="A61" s="1" t="s">
        <v>101</v>
      </c>
    </row>
    <row r="63" spans="1:4" x14ac:dyDescent="0.55000000000000004">
      <c r="A63" s="1" t="s">
        <v>4</v>
      </c>
    </row>
    <row r="64" spans="1:4" x14ac:dyDescent="0.55000000000000004">
      <c r="A64" s="1" t="s">
        <v>106</v>
      </c>
    </row>
    <row r="65" spans="1:4" x14ac:dyDescent="0.55000000000000004">
      <c r="A65" s="1" t="s">
        <v>107</v>
      </c>
    </row>
    <row r="66" spans="1:4" x14ac:dyDescent="0.55000000000000004">
      <c r="A66" s="1" t="s">
        <v>5</v>
      </c>
    </row>
    <row r="67" spans="1:4" x14ac:dyDescent="0.55000000000000004">
      <c r="A67" s="1" t="s">
        <v>140</v>
      </c>
    </row>
    <row r="68" spans="1:4" x14ac:dyDescent="0.55000000000000004">
      <c r="A68" s="1" t="s">
        <v>86</v>
      </c>
    </row>
    <row r="69" spans="1:4" x14ac:dyDescent="0.55000000000000004">
      <c r="A69" s="1" t="s">
        <v>142</v>
      </c>
    </row>
    <row r="72" spans="1:4" ht="26.5" x14ac:dyDescent="0.55000000000000004">
      <c r="A72" s="4" t="s">
        <v>36</v>
      </c>
      <c r="B72" s="5"/>
      <c r="C72" s="5" t="s">
        <v>37</v>
      </c>
      <c r="D72" s="5"/>
    </row>
    <row r="74" spans="1:4" x14ac:dyDescent="0.55000000000000004">
      <c r="A74" s="1" t="s">
        <v>108</v>
      </c>
    </row>
    <row r="75" spans="1:4" x14ac:dyDescent="0.55000000000000004">
      <c r="A75" s="1" t="s">
        <v>109</v>
      </c>
    </row>
    <row r="76" spans="1:4" x14ac:dyDescent="0.55000000000000004">
      <c r="A76" s="1" t="s">
        <v>88</v>
      </c>
    </row>
    <row r="78" spans="1:4" x14ac:dyDescent="0.55000000000000004">
      <c r="A78" s="20" t="s">
        <v>41</v>
      </c>
      <c r="B78" s="12" t="s">
        <v>42</v>
      </c>
      <c r="C78" s="15">
        <v>16</v>
      </c>
      <c r="D78" s="3" t="s">
        <v>112</v>
      </c>
    </row>
    <row r="79" spans="1:4" x14ac:dyDescent="0.55000000000000004">
      <c r="A79" s="22"/>
      <c r="B79" s="12" t="s">
        <v>43</v>
      </c>
      <c r="C79" s="15">
        <v>300</v>
      </c>
      <c r="D79" s="3" t="s">
        <v>112</v>
      </c>
    </row>
    <row r="80" spans="1:4" x14ac:dyDescent="0.55000000000000004">
      <c r="A80" s="12" t="s">
        <v>44</v>
      </c>
      <c r="B80" s="12" t="s">
        <v>45</v>
      </c>
      <c r="C80" s="15">
        <v>16</v>
      </c>
      <c r="D80" s="3" t="s">
        <v>112</v>
      </c>
    </row>
    <row r="81" spans="1:4" x14ac:dyDescent="0.55000000000000004">
      <c r="A81" s="12" t="s">
        <v>46</v>
      </c>
      <c r="B81" s="12" t="s">
        <v>47</v>
      </c>
      <c r="C81" s="15">
        <v>1</v>
      </c>
      <c r="D81" s="3" t="s">
        <v>112</v>
      </c>
    </row>
    <row r="82" spans="1:4" x14ac:dyDescent="0.55000000000000004">
      <c r="A82" s="20" t="s">
        <v>48</v>
      </c>
      <c r="B82" s="12" t="s">
        <v>49</v>
      </c>
      <c r="C82" s="15" t="s">
        <v>111</v>
      </c>
      <c r="D82" s="3" t="s">
        <v>112</v>
      </c>
    </row>
    <row r="83" spans="1:4" x14ac:dyDescent="0.55000000000000004">
      <c r="A83" s="22"/>
      <c r="B83" s="12" t="s">
        <v>50</v>
      </c>
      <c r="C83" s="15">
        <v>365</v>
      </c>
      <c r="D83" s="3" t="s">
        <v>112</v>
      </c>
    </row>
    <row r="84" spans="1:4" x14ac:dyDescent="0.55000000000000004">
      <c r="A84" s="20" t="s">
        <v>51</v>
      </c>
      <c r="B84" s="12" t="s">
        <v>52</v>
      </c>
      <c r="C84" s="15">
        <v>900</v>
      </c>
      <c r="D84" s="3" t="s">
        <v>112</v>
      </c>
    </row>
    <row r="85" spans="1:4" ht="36" x14ac:dyDescent="0.55000000000000004">
      <c r="A85" s="22"/>
      <c r="B85" s="13" t="s">
        <v>53</v>
      </c>
      <c r="C85" s="15">
        <v>8640</v>
      </c>
      <c r="D85" s="3" t="s">
        <v>112</v>
      </c>
    </row>
    <row r="86" spans="1:4" x14ac:dyDescent="0.55000000000000004">
      <c r="A86" s="20" t="s">
        <v>54</v>
      </c>
      <c r="B86" s="13" t="s">
        <v>55</v>
      </c>
      <c r="C86" s="3"/>
      <c r="D86" s="3" t="s">
        <v>110</v>
      </c>
    </row>
    <row r="87" spans="1:4" x14ac:dyDescent="0.55000000000000004">
      <c r="A87" s="21"/>
      <c r="B87" s="13" t="s">
        <v>56</v>
      </c>
      <c r="C87" s="3"/>
      <c r="D87" s="3" t="s">
        <v>110</v>
      </c>
    </row>
    <row r="88" spans="1:4" x14ac:dyDescent="0.55000000000000004">
      <c r="A88" s="22"/>
      <c r="B88" s="12" t="s">
        <v>57</v>
      </c>
      <c r="C88" s="15" t="s">
        <v>111</v>
      </c>
      <c r="D88" s="3" t="s">
        <v>112</v>
      </c>
    </row>
    <row r="89" spans="1:4" x14ac:dyDescent="0.55000000000000004">
      <c r="A89" s="1" t="s">
        <v>90</v>
      </c>
    </row>
    <row r="92" spans="1:4" ht="26.5" x14ac:dyDescent="0.55000000000000004">
      <c r="A92" s="4" t="s">
        <v>87</v>
      </c>
      <c r="B92" s="5"/>
      <c r="C92" s="5"/>
      <c r="D92" s="5"/>
    </row>
    <row r="94" spans="1:4" x14ac:dyDescent="0.55000000000000004">
      <c r="A94" s="1" t="s">
        <v>81</v>
      </c>
    </row>
    <row r="96" spans="1:4" x14ac:dyDescent="0.55000000000000004">
      <c r="A96" s="23" t="s">
        <v>38</v>
      </c>
      <c r="B96" s="23"/>
      <c r="C96" s="16"/>
      <c r="D96" s="16"/>
    </row>
    <row r="98" spans="1:4" x14ac:dyDescent="0.55000000000000004">
      <c r="A98" s="1" t="s">
        <v>141</v>
      </c>
    </row>
    <row r="100" spans="1:4" x14ac:dyDescent="0.55000000000000004">
      <c r="A100" s="26" t="s">
        <v>17</v>
      </c>
      <c r="B100" s="8" t="s">
        <v>13</v>
      </c>
      <c r="C100" s="16" t="str">
        <f>IF(ISERROR(RIGHT(VPN接続情報!A33,LEN(VPN接続情報!A33)-FIND(":",VPN接続情報!A33))),"",RIGHT(VPN接続情報!A33,LEN(VPN接続情報!A33)-FIND(":",VPN接続情報!A33)))</f>
        <v/>
      </c>
      <c r="D100" s="16"/>
    </row>
    <row r="101" spans="1:4" x14ac:dyDescent="0.55000000000000004">
      <c r="A101" s="27"/>
      <c r="B101" s="8" t="s">
        <v>15</v>
      </c>
      <c r="C101" s="16" t="str">
        <f>IF(ISERROR(RIGHT(VPN接続情報!A34,LEN(VPN接続情報!A34)-FIND(":",VPN接続情報!A34))),"",RIGHT(VPN接続情報!A34,LEN(VPN接続情報!A34)-FIND(":",VPN接続情報!A34)))</f>
        <v/>
      </c>
      <c r="D101" s="16"/>
    </row>
    <row r="102" spans="1:4" x14ac:dyDescent="0.55000000000000004">
      <c r="A102" s="27"/>
      <c r="B102" s="8" t="s">
        <v>14</v>
      </c>
      <c r="C102" s="16" t="str">
        <f>IF(ISERROR(RIGHT(VPN接続情報!A35,LEN(VPN接続情報!A35)-FIND(":",VPN接続情報!A35))),"",RIGHT(VPN接続情報!A35,LEN(VPN接続情報!A35)-FIND(":",VPN接続情報!A35)))</f>
        <v/>
      </c>
      <c r="D102" s="16"/>
    </row>
    <row r="103" spans="1:4" x14ac:dyDescent="0.55000000000000004">
      <c r="A103" s="27"/>
      <c r="B103" s="8" t="s">
        <v>23</v>
      </c>
      <c r="C103" s="16" t="str">
        <f>IF(ISERROR(RIGHT(VPN接続情報!A36,LEN(VPN接続情報!A36)-FIND(":",VPN接続情報!A36))),"",RIGHT(VPN接続情報!A36,LEN(VPN接続情報!A36)-FIND(":",VPN接続情報!A36)))</f>
        <v/>
      </c>
      <c r="D103" s="16"/>
    </row>
    <row r="104" spans="1:4" x14ac:dyDescent="0.55000000000000004">
      <c r="A104" s="27"/>
      <c r="B104" s="8" t="s">
        <v>22</v>
      </c>
      <c r="C104" s="16" t="str">
        <f>IF(ISERROR(RIGHT(VPN接続情報!A37,LEN(VPN接続情報!A37)-FIND(":",VPN接続情報!A37))),"",RIGHT(VPN接続情報!A37,LEN(VPN接続情報!A37)-FIND(":",VPN接続情報!A37)))</f>
        <v/>
      </c>
      <c r="D104" s="16"/>
    </row>
    <row r="105" spans="1:4" x14ac:dyDescent="0.55000000000000004">
      <c r="A105" s="27"/>
      <c r="B105" s="8" t="s">
        <v>21</v>
      </c>
      <c r="C105" s="16" t="str">
        <f>IF(ISERROR(RIGHT(VPN接続情報!A38,LEN(VPN接続情報!A38)-FIND(":",VPN接続情報!A38))),"",RIGHT(VPN接続情報!A38,LEN(VPN接続情報!A38)-FIND(":",VPN接続情報!A38)))</f>
        <v/>
      </c>
      <c r="D105" s="16"/>
    </row>
    <row r="106" spans="1:4" x14ac:dyDescent="0.55000000000000004">
      <c r="A106" s="27"/>
      <c r="B106" s="8" t="s">
        <v>20</v>
      </c>
      <c r="C106" s="16" t="str">
        <f>IF(ISERROR(RIGHT(VPN接続情報!A39,LEN(VPN接続情報!A39)-FIND(":",VPN接続情報!A39))),"",RIGHT(VPN接続情報!A39,LEN(VPN接続情報!A39)-FIND(":",VPN接続情報!A39)))</f>
        <v/>
      </c>
      <c r="D106" s="16"/>
    </row>
    <row r="107" spans="1:4" x14ac:dyDescent="0.55000000000000004">
      <c r="A107" s="27"/>
      <c r="B107" s="8" t="s">
        <v>28</v>
      </c>
      <c r="C107" s="16" t="str">
        <f>IF(ISERROR(RIGHT(VPN接続情報!A40,LEN(VPN接続情報!A40)-FIND(":",VPN接続情報!A40))),"",RIGHT(VPN接続情報!A40,LEN(VPN接続情報!A40)-FIND(":",VPN接続情報!A40)))</f>
        <v/>
      </c>
      <c r="D107" s="16"/>
    </row>
    <row r="108" spans="1:4" x14ac:dyDescent="0.55000000000000004">
      <c r="A108" s="27"/>
      <c r="B108" s="8" t="s">
        <v>19</v>
      </c>
      <c r="C108" s="16" t="str">
        <f>IF(ISERROR(RIGHT(VPN接続情報!A50,LEN(VPN接続情報!A50)-FIND(":",VPN接続情報!A50))),"",RIGHT(VPN接続情報!A50,LEN(VPN接続情報!A50)-FIND(":",VPN接続情報!A50)))</f>
        <v/>
      </c>
      <c r="D108" s="16"/>
    </row>
    <row r="109" spans="1:4" x14ac:dyDescent="0.55000000000000004">
      <c r="A109" s="27"/>
      <c r="B109" s="8" t="s">
        <v>24</v>
      </c>
      <c r="C109" s="16" t="str">
        <f>IF(ISERROR(RIGHT(VPN接続情報!A51,LEN(VPN接続情報!A51)-FIND(":",VPN接続情報!A51))),"",RIGHT(VPN接続情報!A51,LEN(VPN接続情報!A51)-FIND(":",VPN接続情報!A51)))</f>
        <v/>
      </c>
      <c r="D109" s="16"/>
    </row>
    <row r="110" spans="1:4" x14ac:dyDescent="0.55000000000000004">
      <c r="A110" s="27"/>
      <c r="B110" s="8" t="s">
        <v>25</v>
      </c>
      <c r="C110" s="16" t="str">
        <f>IF(ISERROR(RIGHT(VPN接続情報!A52,LEN(VPN接続情報!A52)-FIND(":",VPN接続情報!A52))),"",RIGHT(VPN接続情報!A52,LEN(VPN接続情報!A52)-FIND(":",VPN接続情報!A52)))</f>
        <v/>
      </c>
      <c r="D110" s="16"/>
    </row>
    <row r="111" spans="1:4" x14ac:dyDescent="0.55000000000000004">
      <c r="A111" s="27"/>
      <c r="B111" s="8" t="s">
        <v>26</v>
      </c>
      <c r="C111" s="16" t="str">
        <f>IF(ISERROR(RIGHT(VPN接続情報!A53,LEN(VPN接続情報!A53)-FIND(":",VPN接続情報!A53))),"",RIGHT(VPN接続情報!A53,LEN(VPN接続情報!A53)-FIND(":",VPN接続情報!A53)))</f>
        <v/>
      </c>
      <c r="D111" s="16"/>
    </row>
    <row r="112" spans="1:4" x14ac:dyDescent="0.55000000000000004">
      <c r="A112" s="27"/>
      <c r="B112" s="8" t="s">
        <v>27</v>
      </c>
      <c r="C112" s="16" t="str">
        <f>IF(ISERROR(RIGHT(VPN接続情報!A54,LEN(VPN接続情報!A54)-FIND(":",VPN接続情報!A54))),"",RIGHT(VPN接続情報!A54,LEN(VPN接続情報!A54)-FIND(":",VPN接続情報!A54)))</f>
        <v/>
      </c>
      <c r="D112" s="16"/>
    </row>
    <row r="113" spans="1:4" x14ac:dyDescent="0.55000000000000004">
      <c r="A113" s="27"/>
      <c r="B113" s="8" t="s">
        <v>34</v>
      </c>
      <c r="C113" s="16" t="str">
        <f>IF(ISERROR(RIGHT(VPN接続情報!A55,LEN(VPN接続情報!A55)-FIND(":",VPN接続情報!A55))),"",RIGHT(VPN接続情報!A55,LEN(VPN接続情報!A55)-FIND(":",VPN接続情報!A55)))</f>
        <v/>
      </c>
      <c r="D113" s="16"/>
    </row>
    <row r="114" spans="1:4" x14ac:dyDescent="0.55000000000000004">
      <c r="A114" s="27"/>
      <c r="B114" s="8" t="s">
        <v>29</v>
      </c>
      <c r="C114" s="16" t="str">
        <f>IF(ISERROR(RIGHT(VPN接続情報!B93,LEN(VPN接続情報!B93)-FIND(":",VPN接続情報!B93))),"",RIGHT(VPN接続情報!B93,LEN(VPN接続情報!B93)-FIND(":",VPN接続情報!B93)))</f>
        <v/>
      </c>
      <c r="D114" s="16"/>
    </row>
    <row r="115" spans="1:4" x14ac:dyDescent="0.55000000000000004">
      <c r="A115" s="27"/>
      <c r="B115" s="8" t="s">
        <v>30</v>
      </c>
      <c r="C115" s="16" t="str">
        <f>IF(ISERROR(RIGHT(VPN接続情報!A97,LEN(VPN接続情報!A97)-FIND(":",VPN接続情報!A97))),"",RIGHT(VPN接続情報!A97,LEN(VPN接続情報!A97)-FIND(":",VPN接続情報!A97)))</f>
        <v/>
      </c>
      <c r="D115" s="16"/>
    </row>
    <row r="116" spans="1:4" x14ac:dyDescent="0.55000000000000004">
      <c r="A116" s="27"/>
      <c r="B116" s="8" t="s">
        <v>31</v>
      </c>
      <c r="C116" s="16" t="str">
        <f>IF(ISERROR(RIGHT(VPN接続情報!A111,LEN(VPN接続情報!A111)-FIND(":",VPN接続情報!A111))),"",RIGHT(VPN接続情報!A111,LEN(VPN接続情報!A111)-FIND(":",VPN接続情報!A111)))</f>
        <v/>
      </c>
      <c r="D116" s="16"/>
    </row>
    <row r="117" spans="1:4" x14ac:dyDescent="0.55000000000000004">
      <c r="A117" s="27"/>
      <c r="B117" s="8" t="s">
        <v>143</v>
      </c>
      <c r="C117" s="16" t="str">
        <f>IF(ISERROR(RIGHT(VPN接続情報!A113,LEN(VPN接続情報!A113)-FIND(":",VPN接続情報!A113))),"",RIGHT(VPN接続情報!A113,LEN(VPN接続情報!A113)-FIND(":",VPN接続情報!A113)))</f>
        <v/>
      </c>
      <c r="D117" s="16"/>
    </row>
    <row r="118" spans="1:4" x14ac:dyDescent="0.55000000000000004">
      <c r="A118" s="27"/>
      <c r="B118" s="8" t="s">
        <v>32</v>
      </c>
      <c r="C118" s="16" t="str">
        <f>IF(ISERROR(RIGHT(VPN接続情報!C96,LEN(VPN接続情報!C96)-FIND(":",VPN接続情報!C96))),"",RIGHT(VPN接続情報!C96,LEN(VPN接続情報!C96)-FIND(":",VPN接続情報!C96)))</f>
        <v/>
      </c>
      <c r="D118" s="16"/>
    </row>
    <row r="119" spans="1:4" x14ac:dyDescent="0.55000000000000004">
      <c r="A119" s="27"/>
      <c r="B119" s="8" t="s">
        <v>33</v>
      </c>
      <c r="C119" s="16" t="str">
        <f>IF(ISERROR(RIGHT(VPN接続情報!A100,LEN(VPN接続情報!A100)-FIND(":",VPN接続情報!A100))),"",RIGHT(VPN接続情報!A100,LEN(VPN接続情報!A100)-FIND(":",VPN接続情報!A100)))</f>
        <v/>
      </c>
      <c r="D119" s="16"/>
    </row>
    <row r="120" spans="1:4" x14ac:dyDescent="0.55000000000000004">
      <c r="A120" s="27"/>
      <c r="B120" s="8" t="s">
        <v>35</v>
      </c>
      <c r="C120" s="16" t="str">
        <f>IF(ISERROR(RIGHT(VPN接続情報!B110,LEN(VPN接続情報!B110)-FIND(":",VPN接続情報!B110))),"",RIGHT(VPN接続情報!B110,LEN(VPN接続情報!B110)-FIND(":",VPN接続情報!B110)))</f>
        <v/>
      </c>
      <c r="D120" s="16"/>
    </row>
    <row r="121" spans="1:4" x14ac:dyDescent="0.55000000000000004">
      <c r="A121" s="26" t="s">
        <v>18</v>
      </c>
      <c r="B121" s="8" t="s">
        <v>13</v>
      </c>
      <c r="C121" s="16" t="str">
        <f>IF(ISERROR(RIGHT(VPN接続情報!A134,LEN(VPN接続情報!A134)-FIND(":",VPN接続情報!A134))),"",RIGHT(VPN接続情報!A134,LEN(VPN接続情報!A134)-FIND(":",VPN接続情報!A134)))</f>
        <v/>
      </c>
      <c r="D121" s="16"/>
    </row>
    <row r="122" spans="1:4" x14ac:dyDescent="0.55000000000000004">
      <c r="A122" s="27"/>
      <c r="B122" s="8" t="s">
        <v>15</v>
      </c>
      <c r="C122" s="16" t="str">
        <f>IF(ISERROR(RIGHT(VPN接続情報!A135,LEN(VPN接続情報!A135)-FIND(":",VPN接続情報!A135))),"",RIGHT(VPN接続情報!A135,LEN(VPN接続情報!A135)-FIND(":",VPN接続情報!A135)))</f>
        <v/>
      </c>
      <c r="D122" s="16"/>
    </row>
    <row r="123" spans="1:4" x14ac:dyDescent="0.55000000000000004">
      <c r="A123" s="27"/>
      <c r="B123" s="8" t="s">
        <v>14</v>
      </c>
      <c r="C123" s="16" t="str">
        <f>IF(ISERROR(RIGHT(VPN接続情報!A136,LEN(VPN接続情報!A136)-FIND(":",VPN接続情報!A136))),"",RIGHT(VPN接続情報!A136,LEN(VPN接続情報!A136)-FIND(":",VPN接続情報!A136)))</f>
        <v/>
      </c>
      <c r="D123" s="16"/>
    </row>
    <row r="124" spans="1:4" x14ac:dyDescent="0.55000000000000004">
      <c r="A124" s="27"/>
      <c r="B124" s="8" t="s">
        <v>23</v>
      </c>
      <c r="C124" s="16" t="str">
        <f>IF(ISERROR(RIGHT(VPN接続情報!A137,LEN(VPN接続情報!A137)-FIND(":",VPN接続情報!A137))),"",RIGHT(VPN接続情報!A137,LEN(VPN接続情報!A137)-FIND(":",VPN接続情報!A137)))</f>
        <v/>
      </c>
      <c r="D124" s="16"/>
    </row>
    <row r="125" spans="1:4" x14ac:dyDescent="0.55000000000000004">
      <c r="A125" s="27"/>
      <c r="B125" s="8" t="s">
        <v>22</v>
      </c>
      <c r="C125" s="16" t="str">
        <f>IF(ISERROR(RIGHT(VPN接続情報!A138,LEN(VPN接続情報!A138)-FIND(":",VPN接続情報!A138))),"",RIGHT(VPN接続情報!A138,LEN(VPN接続情報!A138)-FIND(":",VPN接続情報!A138)))</f>
        <v/>
      </c>
      <c r="D125" s="16"/>
    </row>
    <row r="126" spans="1:4" x14ac:dyDescent="0.55000000000000004">
      <c r="A126" s="27"/>
      <c r="B126" s="8" t="s">
        <v>21</v>
      </c>
      <c r="C126" s="16" t="str">
        <f>IF(ISERROR(RIGHT(VPN接続情報!A139,LEN(VPN接続情報!A139)-FIND(":",VPN接続情報!A139))),"",RIGHT(VPN接続情報!A139,LEN(VPN接続情報!A139)-FIND(":",VPN接続情報!A139)))</f>
        <v/>
      </c>
      <c r="D126" s="16"/>
    </row>
    <row r="127" spans="1:4" x14ac:dyDescent="0.55000000000000004">
      <c r="A127" s="27"/>
      <c r="B127" s="8" t="s">
        <v>20</v>
      </c>
      <c r="C127" s="16" t="str">
        <f>IF(ISERROR(RIGHT(VPN接続情報!A140,LEN(VPN接続情報!A140)-FIND(":",VPN接続情報!A140))),"",RIGHT(VPN接続情報!A140,LEN(VPN接続情報!A140)-FIND(":",VPN接続情報!A140)))</f>
        <v/>
      </c>
      <c r="D127" s="16"/>
    </row>
    <row r="128" spans="1:4" x14ac:dyDescent="0.55000000000000004">
      <c r="A128" s="27"/>
      <c r="B128" s="8" t="s">
        <v>28</v>
      </c>
      <c r="C128" s="16" t="str">
        <f>IF(ISERROR(RIGHT(VPN接続情報!A141,LEN(VPN接続情報!A141)-FIND(":",VPN接続情報!A141))),"",RIGHT(VPN接続情報!A141,LEN(VPN接続情報!A141)-FIND(":",VPN接続情報!A141)))</f>
        <v/>
      </c>
      <c r="D128" s="16"/>
    </row>
    <row r="129" spans="1:4" x14ac:dyDescent="0.55000000000000004">
      <c r="A129" s="27"/>
      <c r="B129" s="8" t="s">
        <v>19</v>
      </c>
      <c r="C129" s="16" t="str">
        <f>IF(ISERROR(RIGHT(VPN接続情報!A151,LEN(VPN接続情報!A151)-FIND(":",VPN接続情報!A151))),"",RIGHT(VPN接続情報!A151,LEN(VPN接続情報!A151)-FIND(":",VPN接続情報!A151)))</f>
        <v/>
      </c>
      <c r="D129" s="16"/>
    </row>
    <row r="130" spans="1:4" x14ac:dyDescent="0.55000000000000004">
      <c r="A130" s="27"/>
      <c r="B130" s="8" t="s">
        <v>24</v>
      </c>
      <c r="C130" s="16" t="str">
        <f>IF(ISERROR(RIGHT(VPN接続情報!A152,LEN(VPN接続情報!A152)-FIND(":",VPN接続情報!A152))),"",RIGHT(VPN接続情報!A152,LEN(VPN接続情報!A152)-FIND(":",VPN接続情報!A152)))</f>
        <v/>
      </c>
      <c r="D130" s="16"/>
    </row>
    <row r="131" spans="1:4" x14ac:dyDescent="0.55000000000000004">
      <c r="A131" s="27"/>
      <c r="B131" s="8" t="s">
        <v>25</v>
      </c>
      <c r="C131" s="16" t="str">
        <f>IF(ISERROR(RIGHT(VPN接続情報!A153,LEN(VPN接続情報!A153)-FIND(":",VPN接続情報!A153))),"",RIGHT(VPN接続情報!A153,LEN(VPN接続情報!A153)-FIND(":",VPN接続情報!A153)))</f>
        <v/>
      </c>
      <c r="D131" s="16"/>
    </row>
    <row r="132" spans="1:4" x14ac:dyDescent="0.55000000000000004">
      <c r="A132" s="27"/>
      <c r="B132" s="8" t="s">
        <v>26</v>
      </c>
      <c r="C132" s="16" t="str">
        <f>IF(ISERROR(RIGHT(VPN接続情報!A154,LEN(VPN接続情報!A154)-FIND(":",VPN接続情報!A154))),"",RIGHT(VPN接続情報!A154,LEN(VPN接続情報!A154)-FIND(":",VPN接続情報!A154)))</f>
        <v/>
      </c>
      <c r="D132" s="16"/>
    </row>
    <row r="133" spans="1:4" x14ac:dyDescent="0.55000000000000004">
      <c r="A133" s="27"/>
      <c r="B133" s="8" t="s">
        <v>27</v>
      </c>
      <c r="C133" s="16" t="str">
        <f>IF(ISERROR(RIGHT(VPN接続情報!A155,LEN(VPN接続情報!A155)-FIND(":",VPN接続情報!A155))),"",RIGHT(VPN接続情報!A155,LEN(VPN接続情報!A155)-FIND(":",VPN接続情報!A155)))</f>
        <v/>
      </c>
      <c r="D133" s="16"/>
    </row>
    <row r="134" spans="1:4" x14ac:dyDescent="0.55000000000000004">
      <c r="A134" s="27"/>
      <c r="B134" s="8" t="s">
        <v>34</v>
      </c>
      <c r="C134" s="16" t="str">
        <f>IF(ISERROR(RIGHT(VPN接続情報!A156,LEN(VPN接続情報!A156)-FIND(":",VPN接続情報!A156))),"",RIGHT(VPN接続情報!A156,LEN(VPN接続情報!A156)-FIND(":",VPN接続情報!A156)))</f>
        <v/>
      </c>
      <c r="D134" s="16"/>
    </row>
    <row r="135" spans="1:4" x14ac:dyDescent="0.55000000000000004">
      <c r="A135" s="27"/>
      <c r="B135" s="8" t="s">
        <v>29</v>
      </c>
      <c r="C135" s="16" t="str">
        <f>IF(ISERROR(RIGHT(VPN接続情報!B194,LEN(VPN接続情報!B194)-FIND(":",VPN接続情報!B194))),"",RIGHT(VPN接続情報!B194,LEN(VPN接続情報!B194)-FIND(":",VPN接続情報!B194)))</f>
        <v/>
      </c>
      <c r="D135" s="16"/>
    </row>
    <row r="136" spans="1:4" x14ac:dyDescent="0.55000000000000004">
      <c r="A136" s="27"/>
      <c r="B136" s="8" t="s">
        <v>30</v>
      </c>
      <c r="C136" s="16" t="str">
        <f>IF(ISERROR(RIGHT(VPN接続情報!A198,LEN(VPN接続情報!A198)-FIND(":",VPN接続情報!A198))),"",RIGHT(VPN接続情報!A198,LEN(VPN接続情報!A198)-FIND(":",VPN接続情報!A198)))</f>
        <v/>
      </c>
      <c r="D136" s="16"/>
    </row>
    <row r="137" spans="1:4" x14ac:dyDescent="0.55000000000000004">
      <c r="A137" s="27"/>
      <c r="B137" s="8" t="s">
        <v>31</v>
      </c>
      <c r="C137" s="16" t="str">
        <f>IF(ISERROR(RIGHT(VPN接続情報!A212,LEN(VPN接続情報!A212)-FIND(":",VPN接続情報!A212))),"",RIGHT(VPN接続情報!A212,LEN(VPN接続情報!A212)-FIND(":",VPN接続情報!A212)))</f>
        <v/>
      </c>
      <c r="D137" s="16"/>
    </row>
    <row r="138" spans="1:4" x14ac:dyDescent="0.55000000000000004">
      <c r="A138" s="27"/>
      <c r="B138" s="8" t="s">
        <v>143</v>
      </c>
      <c r="C138" s="16" t="str">
        <f>IF(ISERROR(RIGHT(VPN接続情報!A214,LEN(VPN接続情報!A214)-FIND(":",VPN接続情報!A214))),"",RIGHT(VPN接続情報!A214,LEN(VPN接続情報!A214)-FIND(":",VPN接続情報!A214)))</f>
        <v/>
      </c>
      <c r="D138" s="16"/>
    </row>
    <row r="139" spans="1:4" x14ac:dyDescent="0.55000000000000004">
      <c r="A139" s="27"/>
      <c r="B139" s="8" t="s">
        <v>32</v>
      </c>
      <c r="C139" s="16" t="str">
        <f>IF(ISERROR(RIGHT(VPN接続情報!C197,LEN(VPN接続情報!C197)-FIND(":",VPN接続情報!C197))),"",RIGHT(VPN接続情報!C197,LEN(VPN接続情報!C197)-FIND(":",VPN接続情報!C197)))</f>
        <v/>
      </c>
      <c r="D139" s="16"/>
    </row>
    <row r="140" spans="1:4" x14ac:dyDescent="0.55000000000000004">
      <c r="A140" s="27"/>
      <c r="B140" s="8" t="s">
        <v>33</v>
      </c>
      <c r="C140" s="16" t="str">
        <f>IF(ISERROR(RIGHT(VPN接続情報!A201,LEN(VPN接続情報!A201)-FIND(":",VPN接続情報!A201))),"",RIGHT(VPN接続情報!A201,LEN(VPN接続情報!A201)-FIND(":",VPN接続情報!A201)))</f>
        <v/>
      </c>
      <c r="D140" s="16"/>
    </row>
    <row r="141" spans="1:4" x14ac:dyDescent="0.55000000000000004">
      <c r="A141" s="27"/>
      <c r="B141" s="8" t="s">
        <v>35</v>
      </c>
      <c r="C141" s="16" t="str">
        <f>IF(ISERROR(RIGHT(VPN接続情報!B211,LEN(VPN接続情報!B211)-FIND(":",VPN接続情報!B211))),"",RIGHT(VPN接続情報!B211,LEN(VPN接続情報!B211)-FIND(":",VPN接続情報!B211)))</f>
        <v/>
      </c>
      <c r="D141" s="16"/>
    </row>
    <row r="142" spans="1:4" x14ac:dyDescent="0.55000000000000004">
      <c r="A142" s="24" t="s">
        <v>91</v>
      </c>
      <c r="B142" s="25"/>
      <c r="C142" s="16"/>
      <c r="D142" s="16"/>
    </row>
    <row r="143" spans="1:4" x14ac:dyDescent="0.55000000000000004">
      <c r="A143" s="24" t="s">
        <v>7</v>
      </c>
      <c r="B143" s="25"/>
      <c r="C143" s="19" t="str">
        <f>IF(ISERROR(VPN接続情報!A1&lt;&gt;""),"シート「サンプルコンフィグ」参照","")</f>
        <v/>
      </c>
      <c r="D143" s="16"/>
    </row>
    <row r="145" spans="1:1" x14ac:dyDescent="0.55000000000000004">
      <c r="A145" s="1" t="s">
        <v>4</v>
      </c>
    </row>
    <row r="146" spans="1:1" x14ac:dyDescent="0.55000000000000004">
      <c r="A146" s="1" t="s">
        <v>82</v>
      </c>
    </row>
    <row r="147" spans="1:1" x14ac:dyDescent="0.55000000000000004">
      <c r="A147" s="1" t="s">
        <v>16</v>
      </c>
    </row>
  </sheetData>
  <mergeCells count="79">
    <mergeCell ref="A13:B13"/>
    <mergeCell ref="A143:B143"/>
    <mergeCell ref="A55:B55"/>
    <mergeCell ref="A56:B56"/>
    <mergeCell ref="A21:A24"/>
    <mergeCell ref="A25:A27"/>
    <mergeCell ref="A28:A30"/>
    <mergeCell ref="A31:A33"/>
    <mergeCell ref="A54:B54"/>
    <mergeCell ref="A142:B142"/>
    <mergeCell ref="A100:A120"/>
    <mergeCell ref="A121:A141"/>
    <mergeCell ref="A96:B96"/>
    <mergeCell ref="A78:A79"/>
    <mergeCell ref="A84:A85"/>
    <mergeCell ref="A82:A83"/>
    <mergeCell ref="A86:A88"/>
    <mergeCell ref="C96:D96"/>
    <mergeCell ref="C100:D100"/>
    <mergeCell ref="C101:D101"/>
    <mergeCell ref="C102:D102"/>
    <mergeCell ref="C103:D103"/>
    <mergeCell ref="C104:D104"/>
    <mergeCell ref="C105:D105"/>
    <mergeCell ref="C106:D106"/>
    <mergeCell ref="C107:D107"/>
    <mergeCell ref="C108:D108"/>
    <mergeCell ref="C109:D109"/>
    <mergeCell ref="C110:D110"/>
    <mergeCell ref="C111:D111"/>
    <mergeCell ref="C112:D112"/>
    <mergeCell ref="C113:D113"/>
    <mergeCell ref="C114:D114"/>
    <mergeCell ref="C115:D115"/>
    <mergeCell ref="C116:D116"/>
    <mergeCell ref="C117:D117"/>
    <mergeCell ref="C118:D118"/>
    <mergeCell ref="C119:D119"/>
    <mergeCell ref="C120:D120"/>
    <mergeCell ref="C121:D121"/>
    <mergeCell ref="C122:D122"/>
    <mergeCell ref="C131:D131"/>
    <mergeCell ref="C132:D132"/>
    <mergeCell ref="C123:D123"/>
    <mergeCell ref="C124:D124"/>
    <mergeCell ref="C125:D125"/>
    <mergeCell ref="C126:D126"/>
    <mergeCell ref="C127:D127"/>
    <mergeCell ref="C139:D139"/>
    <mergeCell ref="C140:D140"/>
    <mergeCell ref="C141:D141"/>
    <mergeCell ref="C142:D142"/>
    <mergeCell ref="C143:D143"/>
    <mergeCell ref="C13:D13"/>
    <mergeCell ref="C21:D21"/>
    <mergeCell ref="C22:D22"/>
    <mergeCell ref="C23:D23"/>
    <mergeCell ref="C24:D24"/>
    <mergeCell ref="C25:D25"/>
    <mergeCell ref="C26:D26"/>
    <mergeCell ref="C27:D27"/>
    <mergeCell ref="C28:D28"/>
    <mergeCell ref="C29:D29"/>
    <mergeCell ref="C138:D138"/>
    <mergeCell ref="C55:D55"/>
    <mergeCell ref="C56:D56"/>
    <mergeCell ref="C30:D30"/>
    <mergeCell ref="C31:D31"/>
    <mergeCell ref="C32:D32"/>
    <mergeCell ref="C33:D33"/>
    <mergeCell ref="C54:D54"/>
    <mergeCell ref="C133:D133"/>
    <mergeCell ref="C134:D134"/>
    <mergeCell ref="C135:D135"/>
    <mergeCell ref="C136:D136"/>
    <mergeCell ref="C137:D137"/>
    <mergeCell ref="C128:D128"/>
    <mergeCell ref="C129:D129"/>
    <mergeCell ref="C130:D130"/>
  </mergeCells>
  <phoneticPr fontId="1"/>
  <hyperlinks>
    <hyperlink ref="A8" r:id="rId1" xr:uid="{B0466140-9DCC-4FCA-963F-1D0FF15BDDFB}"/>
  </hyperlinks>
  <pageMargins left="0.7" right="0.7" top="0.75" bottom="0.75" header="0.3" footer="0.3"/>
  <pageSetup paperSize="9" orientation="portrait" r:id="rId2"/>
  <headerFooter>
    <oddHeader>&amp;LAX-Network-Managerクラウドサービス パラメータシート&amp;RAX-NM-S002</oddHeader>
  </headerFooter>
  <drawing r:id="rId3"/>
  <legacyDrawing r:id="rId4"/>
  <mc:AlternateContent xmlns:mc="http://schemas.openxmlformats.org/markup-compatibility/2006">
    <mc:Choice Requires="x14">
      <controls>
        <mc:AlternateContent xmlns:mc="http://schemas.openxmlformats.org/markup-compatibility/2006">
          <mc:Choice Requires="x14">
            <control shapeId="1025" r:id="rId5" name="Check Box 1">
              <controlPr defaultSize="0" autoFill="0" autoLine="0" autoPict="0">
                <anchor moveWithCells="1">
                  <from>
                    <xdr:col>2</xdr:col>
                    <xdr:colOff>241300</xdr:colOff>
                    <xdr:row>11</xdr:row>
                    <xdr:rowOff>228600</xdr:rowOff>
                  </from>
                  <to>
                    <xdr:col>2</xdr:col>
                    <xdr:colOff>857250</xdr:colOff>
                    <xdr:row>12</xdr:row>
                    <xdr:rowOff>228600</xdr:rowOff>
                  </to>
                </anchor>
              </controlPr>
            </control>
          </mc:Choice>
        </mc:AlternateContent>
        <mc:AlternateContent xmlns:mc="http://schemas.openxmlformats.org/markup-compatibility/2006">
          <mc:Choice Requires="x14">
            <control shapeId="1036" r:id="rId6" name="Option Button 12">
              <controlPr defaultSize="0" autoFill="0" autoLine="0" autoPict="0">
                <anchor moveWithCells="1">
                  <from>
                    <xdr:col>2</xdr:col>
                    <xdr:colOff>12700</xdr:colOff>
                    <xdr:row>85</xdr:row>
                    <xdr:rowOff>0</xdr:rowOff>
                  </from>
                  <to>
                    <xdr:col>2</xdr:col>
                    <xdr:colOff>742950</xdr:colOff>
                    <xdr:row>86</xdr:row>
                    <xdr:rowOff>0</xdr:rowOff>
                  </to>
                </anchor>
              </controlPr>
            </control>
          </mc:Choice>
        </mc:AlternateContent>
        <mc:AlternateContent xmlns:mc="http://schemas.openxmlformats.org/markup-compatibility/2006">
          <mc:Choice Requires="x14">
            <control shapeId="1037" r:id="rId7" name="Option Button 13">
              <controlPr defaultSize="0" autoFill="0" autoLine="0" autoPict="0">
                <anchor moveWithCells="1">
                  <from>
                    <xdr:col>2</xdr:col>
                    <xdr:colOff>1193800</xdr:colOff>
                    <xdr:row>85</xdr:row>
                    <xdr:rowOff>0</xdr:rowOff>
                  </from>
                  <to>
                    <xdr:col>2</xdr:col>
                    <xdr:colOff>1924050</xdr:colOff>
                    <xdr:row>86</xdr:row>
                    <xdr:rowOff>0</xdr:rowOff>
                  </to>
                </anchor>
              </controlPr>
            </control>
          </mc:Choice>
        </mc:AlternateContent>
        <mc:AlternateContent xmlns:mc="http://schemas.openxmlformats.org/markup-compatibility/2006">
          <mc:Choice Requires="x14">
            <control shapeId="1038" r:id="rId8" name="Group Box 14">
              <controlPr defaultSize="0" autoFill="0" autoPict="0">
                <anchor moveWithCells="1">
                  <from>
                    <xdr:col>1</xdr:col>
                    <xdr:colOff>3009900</xdr:colOff>
                    <xdr:row>84</xdr:row>
                    <xdr:rowOff>431800</xdr:rowOff>
                  </from>
                  <to>
                    <xdr:col>2</xdr:col>
                    <xdr:colOff>2076450</xdr:colOff>
                    <xdr:row>86</xdr:row>
                    <xdr:rowOff>50800</xdr:rowOff>
                  </to>
                </anchor>
              </controlPr>
            </control>
          </mc:Choice>
        </mc:AlternateContent>
        <mc:AlternateContent xmlns:mc="http://schemas.openxmlformats.org/markup-compatibility/2006">
          <mc:Choice Requires="x14">
            <control shapeId="1042" r:id="rId9" name="Option Button 18">
              <controlPr defaultSize="0" autoFill="0" autoLine="0" autoPict="0">
                <anchor moveWithCells="1">
                  <from>
                    <xdr:col>2</xdr:col>
                    <xdr:colOff>12700</xdr:colOff>
                    <xdr:row>86</xdr:row>
                    <xdr:rowOff>12700</xdr:rowOff>
                  </from>
                  <to>
                    <xdr:col>2</xdr:col>
                    <xdr:colOff>1250950</xdr:colOff>
                    <xdr:row>87</xdr:row>
                    <xdr:rowOff>12700</xdr:rowOff>
                  </to>
                </anchor>
              </controlPr>
            </control>
          </mc:Choice>
        </mc:AlternateContent>
        <mc:AlternateContent xmlns:mc="http://schemas.openxmlformats.org/markup-compatibility/2006">
          <mc:Choice Requires="x14">
            <control shapeId="1043" r:id="rId10" name="Option Button 19">
              <controlPr defaultSize="0" autoFill="0" autoLine="0" autoPict="0">
                <anchor moveWithCells="1">
                  <from>
                    <xdr:col>2</xdr:col>
                    <xdr:colOff>1193800</xdr:colOff>
                    <xdr:row>86</xdr:row>
                    <xdr:rowOff>12700</xdr:rowOff>
                  </from>
                  <to>
                    <xdr:col>2</xdr:col>
                    <xdr:colOff>3079750</xdr:colOff>
                    <xdr:row>87</xdr:row>
                    <xdr:rowOff>12700</xdr:rowOff>
                  </to>
                </anchor>
              </controlPr>
            </control>
          </mc:Choice>
        </mc:AlternateContent>
        <mc:AlternateContent xmlns:mc="http://schemas.openxmlformats.org/markup-compatibility/2006">
          <mc:Choice Requires="x14">
            <control shapeId="1044" r:id="rId11" name="Group Box 20">
              <controlPr defaultSize="0" autoFill="0" autoPict="0">
                <anchor moveWithCells="1">
                  <from>
                    <xdr:col>1</xdr:col>
                    <xdr:colOff>2838450</xdr:colOff>
                    <xdr:row>85</xdr:row>
                    <xdr:rowOff>209550</xdr:rowOff>
                  </from>
                  <to>
                    <xdr:col>3</xdr:col>
                    <xdr:colOff>127000</xdr:colOff>
                    <xdr:row>87</xdr:row>
                    <xdr:rowOff>50800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1426ADC6-3B27-4C91-A873-15ED7F89FD67}">
          <x14:formula1>
            <xm:f>プルダウン!$A:$A</xm:f>
          </x14:formula1>
          <xm:sqref>C54</xm:sqref>
        </x14:dataValidation>
        <x14:dataValidation type="list" allowBlank="1" showInputMessage="1" showErrorMessage="1" xr:uid="{03ECF83C-2335-4C18-B8E6-49CBFA0299C6}">
          <x14:formula1>
            <xm:f>プルダウン!$B:$B</xm:f>
          </x14:formula1>
          <xm:sqref>C55:D55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E3025A-5D01-4775-8B15-52531D7DD775}">
  <dimension ref="A1"/>
  <sheetViews>
    <sheetView workbookViewId="0"/>
  </sheetViews>
  <sheetFormatPr defaultColWidth="9" defaultRowHeight="18" x14ac:dyDescent="0.55000000000000004"/>
  <cols>
    <col min="1" max="16384" width="9" style="10"/>
  </cols>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36FBFE-9265-4969-9FBD-9C90ED1D5551}">
  <dimension ref="A1"/>
  <sheetViews>
    <sheetView workbookViewId="0"/>
  </sheetViews>
  <sheetFormatPr defaultRowHeight="18" x14ac:dyDescent="0.55000000000000004"/>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0323D8-893F-41B7-8415-5160F75431DF}">
  <dimension ref="A1:B27"/>
  <sheetViews>
    <sheetView topLeftCell="A5" workbookViewId="0">
      <selection activeCell="B1" sqref="B1"/>
    </sheetView>
  </sheetViews>
  <sheetFormatPr defaultRowHeight="18" x14ac:dyDescent="0.55000000000000004"/>
  <cols>
    <col min="1" max="1" width="48.25" bestFit="1" customWidth="1"/>
    <col min="2" max="2" width="16.5" bestFit="1" customWidth="1"/>
  </cols>
  <sheetData>
    <row r="1" spans="1:2" x14ac:dyDescent="0.55000000000000004">
      <c r="A1" t="s">
        <v>83</v>
      </c>
      <c r="B1" t="s">
        <v>113</v>
      </c>
    </row>
    <row r="2" spans="1:2" x14ac:dyDescent="0.55000000000000004">
      <c r="A2" t="s">
        <v>84</v>
      </c>
      <c r="B2" t="s">
        <v>114</v>
      </c>
    </row>
    <row r="3" spans="1:2" x14ac:dyDescent="0.55000000000000004">
      <c r="A3" t="s">
        <v>59</v>
      </c>
      <c r="B3" t="s">
        <v>115</v>
      </c>
    </row>
    <row r="4" spans="1:2" x14ac:dyDescent="0.55000000000000004">
      <c r="A4" t="s">
        <v>60</v>
      </c>
      <c r="B4" t="s">
        <v>116</v>
      </c>
    </row>
    <row r="5" spans="1:2" x14ac:dyDescent="0.55000000000000004">
      <c r="A5" t="s">
        <v>61</v>
      </c>
      <c r="B5" t="s">
        <v>117</v>
      </c>
    </row>
    <row r="6" spans="1:2" x14ac:dyDescent="0.55000000000000004">
      <c r="A6" t="s">
        <v>62</v>
      </c>
      <c r="B6" t="s">
        <v>118</v>
      </c>
    </row>
    <row r="7" spans="1:2" x14ac:dyDescent="0.55000000000000004">
      <c r="A7" t="s">
        <v>63</v>
      </c>
      <c r="B7" t="s">
        <v>119</v>
      </c>
    </row>
    <row r="8" spans="1:2" x14ac:dyDescent="0.55000000000000004">
      <c r="A8" t="s">
        <v>64</v>
      </c>
      <c r="B8" t="s">
        <v>120</v>
      </c>
    </row>
    <row r="9" spans="1:2" x14ac:dyDescent="0.55000000000000004">
      <c r="A9" t="s">
        <v>65</v>
      </c>
      <c r="B9" t="s">
        <v>121</v>
      </c>
    </row>
    <row r="10" spans="1:2" x14ac:dyDescent="0.55000000000000004">
      <c r="A10" t="s">
        <v>66</v>
      </c>
      <c r="B10" t="s">
        <v>122</v>
      </c>
    </row>
    <row r="11" spans="1:2" x14ac:dyDescent="0.55000000000000004">
      <c r="A11" t="s">
        <v>67</v>
      </c>
      <c r="B11" t="s">
        <v>123</v>
      </c>
    </row>
    <row r="12" spans="1:2" x14ac:dyDescent="0.55000000000000004">
      <c r="A12" t="s">
        <v>68</v>
      </c>
      <c r="B12" t="s">
        <v>124</v>
      </c>
    </row>
    <row r="13" spans="1:2" x14ac:dyDescent="0.55000000000000004">
      <c r="A13" t="s">
        <v>69</v>
      </c>
      <c r="B13" t="s">
        <v>125</v>
      </c>
    </row>
    <row r="14" spans="1:2" x14ac:dyDescent="0.55000000000000004">
      <c r="A14" t="s">
        <v>70</v>
      </c>
      <c r="B14" t="s">
        <v>126</v>
      </c>
    </row>
    <row r="15" spans="1:2" x14ac:dyDescent="0.55000000000000004">
      <c r="A15" t="s">
        <v>71</v>
      </c>
      <c r="B15" t="s">
        <v>127</v>
      </c>
    </row>
    <row r="16" spans="1:2" x14ac:dyDescent="0.55000000000000004">
      <c r="A16" t="s">
        <v>72</v>
      </c>
      <c r="B16" t="s">
        <v>128</v>
      </c>
    </row>
    <row r="17" spans="1:2" x14ac:dyDescent="0.55000000000000004">
      <c r="A17" t="s">
        <v>73</v>
      </c>
      <c r="B17" t="s">
        <v>129</v>
      </c>
    </row>
    <row r="18" spans="1:2" x14ac:dyDescent="0.55000000000000004">
      <c r="A18" t="s">
        <v>74</v>
      </c>
      <c r="B18" t="s">
        <v>130</v>
      </c>
    </row>
    <row r="19" spans="1:2" x14ac:dyDescent="0.55000000000000004">
      <c r="A19" t="s">
        <v>75</v>
      </c>
      <c r="B19" t="s">
        <v>131</v>
      </c>
    </row>
    <row r="20" spans="1:2" x14ac:dyDescent="0.55000000000000004">
      <c r="A20" t="s">
        <v>76</v>
      </c>
      <c r="B20" t="s">
        <v>132</v>
      </c>
    </row>
    <row r="21" spans="1:2" x14ac:dyDescent="0.55000000000000004">
      <c r="B21" t="s">
        <v>133</v>
      </c>
    </row>
    <row r="22" spans="1:2" x14ac:dyDescent="0.55000000000000004">
      <c r="B22" t="s">
        <v>134</v>
      </c>
    </row>
    <row r="23" spans="1:2" x14ac:dyDescent="0.55000000000000004">
      <c r="B23" t="s">
        <v>135</v>
      </c>
    </row>
    <row r="24" spans="1:2" x14ac:dyDescent="0.55000000000000004">
      <c r="B24" t="s">
        <v>136</v>
      </c>
    </row>
    <row r="25" spans="1:2" x14ac:dyDescent="0.55000000000000004">
      <c r="B25" t="s">
        <v>137</v>
      </c>
    </row>
    <row r="26" spans="1:2" x14ac:dyDescent="0.55000000000000004">
      <c r="B26" t="s">
        <v>138</v>
      </c>
    </row>
    <row r="27" spans="1:2" x14ac:dyDescent="0.55000000000000004">
      <c r="B27" t="s">
        <v>139</v>
      </c>
    </row>
  </sheetData>
  <phoneticPr fontId="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FFCCD8C170F86F4E8C333458BA84BD8D" ma:contentTypeVersion="8" ma:contentTypeDescription="新しいドキュメントを作成します。" ma:contentTypeScope="" ma:versionID="e5c4a64f30b5985bf7f521c394997002">
  <xsd:schema xmlns:xsd="http://www.w3.org/2001/XMLSchema" xmlns:xs="http://www.w3.org/2001/XMLSchema" xmlns:p="http://schemas.microsoft.com/office/2006/metadata/properties" xmlns:ns2="5e0f7d69-0d7d-42a2-925d-c8fe41bf2654" xmlns:ns3="d96aaf3d-029f-4818-9369-5e6802c0837c" targetNamespace="http://schemas.microsoft.com/office/2006/metadata/properties" ma:root="true" ma:fieldsID="b3c1a67bdf0be95a82654f63316f100b" ns2:_="" ns3:_="">
    <xsd:import namespace="5e0f7d69-0d7d-42a2-925d-c8fe41bf2654"/>
    <xsd:import namespace="d96aaf3d-029f-4818-9369-5e6802c0837c"/>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e0f7d69-0d7d-42a2-925d-c8fe41bf265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96aaf3d-029f-4818-9369-5e6802c0837c" elementFormDefault="qualified">
    <xsd:import namespace="http://schemas.microsoft.com/office/2006/documentManagement/types"/>
    <xsd:import namespace="http://schemas.microsoft.com/office/infopath/2007/PartnerControls"/>
    <xsd:element name="SharedWithUsers" ma:index="14"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EEA367A-2C03-4247-B3C5-78EE408F7384}">
  <ds:schemaRefs>
    <ds:schemaRef ds:uri="http://schemas.microsoft.com/office/2006/metadata/properties"/>
    <ds:schemaRef ds:uri="d96aaf3d-029f-4818-9369-5e6802c0837c"/>
    <ds:schemaRef ds:uri="http://schemas.microsoft.com/office/2006/documentManagement/types"/>
    <ds:schemaRef ds:uri="http://purl.org/dc/terms/"/>
    <ds:schemaRef ds:uri="http://schemas.openxmlformats.org/package/2006/metadata/core-properties"/>
    <ds:schemaRef ds:uri="5e0f7d69-0d7d-42a2-925d-c8fe41bf2654"/>
    <ds:schemaRef ds:uri="http://purl.org/dc/elements/1.1/"/>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EC7B8F10-8197-4ED5-93CF-43AFBE1816B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e0f7d69-0d7d-42a2-925d-c8fe41bf2654"/>
    <ds:schemaRef ds:uri="d96aaf3d-029f-4818-9369-5e6802c0837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FC6E341-A203-4A27-9A62-A4650D44072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4</vt:i4>
      </vt:variant>
    </vt:vector>
  </HeadingPairs>
  <TitlesOfParts>
    <vt:vector size="4" baseType="lpstr">
      <vt:lpstr>パラメータシート</vt:lpstr>
      <vt:lpstr>サンプルコンフィグ</vt:lpstr>
      <vt:lpstr>VPN接続情報</vt:lpstr>
      <vt:lpstr>プルダウン</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2021-03-31T08:33:35Z</dcterms:created>
  <dcterms:modified xsi:type="dcterms:W3CDTF">2021-06-11T06:50:00Z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0x010100FFCCD8C170F86F4E8C333458BA84BD8D</vt:lpwstr>
  </property>
  <property fmtid="{D5CDD505-2E9C-101B-9397-08002B2CF9AE}" pid="3" name="MSIP_Label_93da213f-bc33-4f1f-b7a2-37dabad357fd_Enabled">
    <vt:lpwstr>False</vt:lpwstr>
  </property>
  <property fmtid="{D5CDD505-2E9C-101B-9397-08002B2CF9AE}" pid="4" name="MSIP_Label_93da213f-bc33-4f1f-b7a2-37dabad357fd_SiteId">
    <vt:lpwstr>5c413ec0-acb3-40dd-9325-3071df5d6c70</vt:lpwstr>
  </property>
  <property fmtid="{D5CDD505-2E9C-101B-9397-08002B2CF9AE}" pid="5" name="MSIP_Label_93da213f-bc33-4f1f-b7a2-37dabad357fd_Owner">
    <vt:lpwstr>hiroyuki.yoshino@alaxala.com</vt:lpwstr>
  </property>
  <property fmtid="{D5CDD505-2E9C-101B-9397-08002B2CF9AE}" pid="6" name="MSIP_Label_93da213f-bc33-4f1f-b7a2-37dabad357fd_SetDate">
    <vt:lpwstr>2021-05-10T09:55:02.1543727Z</vt:lpwstr>
  </property>
  <property fmtid="{D5CDD505-2E9C-101B-9397-08002B2CF9AE}" pid="7" name="MSIP_Label_93da213f-bc33-4f1f-b7a2-37dabad357fd_Name">
    <vt:lpwstr>社外秘（編集,複製可）</vt:lpwstr>
  </property>
  <property fmtid="{D5CDD505-2E9C-101B-9397-08002B2CF9AE}" pid="8" name="MSIP_Label_93da213f-bc33-4f1f-b7a2-37dabad357fd_Application">
    <vt:lpwstr>Microsoft Azure Information Protection</vt:lpwstr>
  </property>
  <property fmtid="{D5CDD505-2E9C-101B-9397-08002B2CF9AE}" pid="9" name="MSIP_Label_93da213f-bc33-4f1f-b7a2-37dabad357fd_ActionId">
    <vt:lpwstr>05179732-a75d-4e87-9efa-0b8b5c2cd736</vt:lpwstr>
  </property>
  <property fmtid="{D5CDD505-2E9C-101B-9397-08002B2CF9AE}" pid="10" name="MSIP_Label_93da213f-bc33-4f1f-b7a2-37dabad357fd_Extended_MSFT_Method">
    <vt:lpwstr>Manual</vt:lpwstr>
  </property>
</Properties>
</file>